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労働保険事務組合\5.年更書類\"/>
    </mc:Choice>
  </mc:AlternateContent>
  <xr:revisionPtr revIDLastSave="0" documentId="13_ncr:1_{5D8E99A9-3F23-420C-8C93-CEA4CF623EB8}" xr6:coauthVersionLast="47" xr6:coauthVersionMax="47" xr10:uidLastSave="{00000000-0000-0000-0000-000000000000}"/>
  <bookViews>
    <workbookView xWindow="-108" yWindow="-108" windowWidth="23256" windowHeight="12456" xr2:uid="{00000000-000D-0000-FFFF-FFFF00000000}"/>
  </bookViews>
  <sheets>
    <sheet name="入力用" sheetId="8" r:id="rId1"/>
    <sheet name="記入例" sheetId="26" r:id="rId2"/>
    <sheet name="事務所労災のご案内" sheetId="25" r:id="rId3"/>
  </sheets>
  <definedNames>
    <definedName name="_xlnm.Print_Area" localSheetId="1">記入例!$A$1:$AT$66</definedName>
    <definedName name="_xlnm.Print_Area" localSheetId="2">事務所労災のご案内!$A$1:$L$39</definedName>
    <definedName name="_xlnm.Print_Area" localSheetId="0">入力用!$A$1:$AM$55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2" i="26" l="1"/>
  <c r="AA42" i="26" s="1"/>
  <c r="AA40" i="26"/>
  <c r="R40" i="26"/>
  <c r="R39" i="26"/>
  <c r="AA39" i="26" s="1"/>
  <c r="R38" i="26"/>
  <c r="AA38" i="26" s="1"/>
  <c r="R37" i="26"/>
  <c r="AA37" i="26" s="1"/>
  <c r="AA36" i="26"/>
  <c r="R36" i="26"/>
  <c r="R35" i="26"/>
  <c r="AA35" i="26" s="1"/>
  <c r="R34" i="26"/>
  <c r="AA34" i="26" s="1"/>
  <c r="R33" i="26"/>
  <c r="AA33" i="26" s="1"/>
  <c r="AA32" i="26"/>
  <c r="R32" i="26"/>
  <c r="R31" i="26"/>
  <c r="AA31" i="26" s="1"/>
  <c r="R30" i="26"/>
  <c r="AA30" i="26" s="1"/>
  <c r="R29" i="26"/>
  <c r="AA29" i="26" s="1"/>
  <c r="R27" i="26"/>
  <c r="AA27" i="26" s="1"/>
  <c r="R26" i="26"/>
  <c r="AA26" i="26" s="1"/>
  <c r="R25" i="26"/>
  <c r="AA25" i="26" s="1"/>
  <c r="AA24" i="26"/>
  <c r="R24" i="26"/>
  <c r="R23" i="26"/>
  <c r="AA23" i="26" s="1"/>
  <c r="R22" i="26"/>
  <c r="AA22" i="26" s="1"/>
  <c r="R21" i="26"/>
  <c r="AA21" i="26" s="1"/>
  <c r="AA20" i="26"/>
  <c r="R20" i="26"/>
  <c r="R19" i="26"/>
  <c r="AA19" i="26" s="1"/>
  <c r="R18" i="26"/>
  <c r="AA18" i="26" s="1"/>
  <c r="R17" i="26"/>
  <c r="AA17" i="26" s="1"/>
  <c r="AA16" i="26"/>
  <c r="R16" i="26"/>
  <c r="R15" i="26"/>
  <c r="AA15" i="26" s="1"/>
  <c r="R14" i="26"/>
  <c r="AA14" i="26" s="1"/>
  <c r="R39" i="8"/>
  <c r="R37" i="8"/>
  <c r="R34" i="8"/>
  <c r="R31" i="8"/>
  <c r="R30" i="8"/>
  <c r="R29" i="8"/>
  <c r="R28" i="8"/>
  <c r="R27" i="8"/>
  <c r="R19" i="8"/>
  <c r="AA41" i="26" l="1"/>
  <c r="R41" i="26"/>
  <c r="R43" i="26" s="1"/>
  <c r="AA43" i="26" s="1"/>
  <c r="AA30" i="8"/>
  <c r="R26" i="8"/>
  <c r="R22" i="8"/>
  <c r="AA22" i="8" s="1"/>
  <c r="R20" i="8"/>
  <c r="R16" i="8"/>
  <c r="R15" i="8"/>
  <c r="AA19" i="8"/>
  <c r="R17" i="8"/>
  <c r="R42" i="8" l="1"/>
  <c r="R38" i="8"/>
  <c r="AA38" i="8" s="1"/>
  <c r="R40" i="8"/>
  <c r="AA40" i="8" s="1"/>
  <c r="AA16" i="8"/>
  <c r="AA37" i="8"/>
  <c r="AA34" i="8"/>
  <c r="R25" i="8"/>
  <c r="AA25" i="8" s="1"/>
  <c r="AA15" i="8"/>
  <c r="AA39" i="8"/>
  <c r="R32" i="8"/>
  <c r="AA32" i="8" s="1"/>
  <c r="AA28" i="8"/>
  <c r="AA27" i="8"/>
  <c r="AA20" i="8"/>
  <c r="R36" i="8"/>
  <c r="AA36" i="8" s="1"/>
  <c r="R35" i="8"/>
  <c r="AA35" i="8" s="1"/>
  <c r="R33" i="8"/>
  <c r="AA33" i="8" s="1"/>
  <c r="AA31" i="8"/>
  <c r="AA29" i="8"/>
  <c r="R24" i="8"/>
  <c r="AA24" i="8" s="1"/>
  <c r="R23" i="8"/>
  <c r="AA23" i="8" s="1"/>
  <c r="R21" i="8"/>
  <c r="AA21" i="8" s="1"/>
  <c r="R14" i="8"/>
  <c r="AA14" i="8" s="1"/>
  <c r="R18" i="8"/>
  <c r="AA18" i="8" s="1"/>
  <c r="AA17" i="8"/>
  <c r="AA26" i="8"/>
  <c r="R41" i="8" l="1"/>
  <c r="R43" i="8" s="1"/>
  <c r="AA43" i="8" s="1"/>
  <c r="AA41" i="8"/>
  <c r="AA42" i="8"/>
</calcChain>
</file>

<file path=xl/sharedStrings.xml><?xml version="1.0" encoding="utf-8"?>
<sst xmlns="http://schemas.openxmlformats.org/spreadsheetml/2006/main" count="307" uniqueCount="128">
  <si>
    <t>労働保険料等</t>
    <rPh sb="0" eb="2">
      <t>ロウドウ</t>
    </rPh>
    <rPh sb="2" eb="6">
      <t>ホケンリョウトウ</t>
    </rPh>
    <phoneticPr fontId="2"/>
  </si>
  <si>
    <t>一括有期事業総括表</t>
    <rPh sb="0" eb="2">
      <t>イッカツ</t>
    </rPh>
    <rPh sb="2" eb="4">
      <t>ユウキ</t>
    </rPh>
    <rPh sb="4" eb="6">
      <t>ジギョウ</t>
    </rPh>
    <rPh sb="6" eb="8">
      <t>ソウカツ</t>
    </rPh>
    <rPh sb="8" eb="9">
      <t>ヒョウ</t>
    </rPh>
    <phoneticPr fontId="2"/>
  </si>
  <si>
    <t>算定基礎賃金等の報告</t>
    <rPh sb="0" eb="2">
      <t>サンテイ</t>
    </rPh>
    <rPh sb="2" eb="4">
      <t>キソ</t>
    </rPh>
    <rPh sb="4" eb="7">
      <t>チンギントウ</t>
    </rPh>
    <rPh sb="8" eb="10">
      <t>ホウコク</t>
    </rPh>
    <phoneticPr fontId="2"/>
  </si>
  <si>
    <t>事業場TEL</t>
    <rPh sb="0" eb="3">
      <t>ジギョウジョウ</t>
    </rPh>
    <phoneticPr fontId="2"/>
  </si>
  <si>
    <t>事務組合名</t>
    <rPh sb="0" eb="2">
      <t>ジム</t>
    </rPh>
    <rPh sb="2" eb="4">
      <t>クミアイ</t>
    </rPh>
    <rPh sb="4" eb="5">
      <t>メイ</t>
    </rPh>
    <phoneticPr fontId="2"/>
  </si>
  <si>
    <t>TEL</t>
    <phoneticPr fontId="2"/>
  </si>
  <si>
    <t>業種
番号</t>
    <rPh sb="0" eb="2">
      <t>ギョウシュ</t>
    </rPh>
    <rPh sb="3" eb="5">
      <t>バンゴウ</t>
    </rPh>
    <phoneticPr fontId="2"/>
  </si>
  <si>
    <t>事　業　の　種　類</t>
    <rPh sb="0" eb="1">
      <t>コト</t>
    </rPh>
    <rPh sb="2" eb="3">
      <t>ギョウ</t>
    </rPh>
    <rPh sb="6" eb="7">
      <t>タネ</t>
    </rPh>
    <rPh sb="8" eb="9">
      <t>タグイ</t>
    </rPh>
    <phoneticPr fontId="2"/>
  </si>
  <si>
    <t>事業開始時期</t>
    <rPh sb="0" eb="1">
      <t>コト</t>
    </rPh>
    <rPh sb="1" eb="2">
      <t>ギョウ</t>
    </rPh>
    <rPh sb="2" eb="4">
      <t>カイシ</t>
    </rPh>
    <rPh sb="4" eb="6">
      <t>ジキ</t>
    </rPh>
    <phoneticPr fontId="2"/>
  </si>
  <si>
    <t>請　負　金　額</t>
    <rPh sb="0" eb="1">
      <t>ショウ</t>
    </rPh>
    <rPh sb="2" eb="3">
      <t>フ</t>
    </rPh>
    <rPh sb="4" eb="5">
      <t>キン</t>
    </rPh>
    <rPh sb="6" eb="7">
      <t>ガク</t>
    </rPh>
    <phoneticPr fontId="2"/>
  </si>
  <si>
    <t>労務
費率（％）</t>
    <rPh sb="0" eb="2">
      <t>ロウム</t>
    </rPh>
    <rPh sb="3" eb="4">
      <t>ヒ</t>
    </rPh>
    <rPh sb="4" eb="5">
      <t>リツ</t>
    </rPh>
    <phoneticPr fontId="2"/>
  </si>
  <si>
    <t>賃　金　総　額</t>
    <rPh sb="0" eb="1">
      <t>チン</t>
    </rPh>
    <rPh sb="2" eb="3">
      <t>キン</t>
    </rPh>
    <rPh sb="4" eb="5">
      <t>フサ</t>
    </rPh>
    <rPh sb="6" eb="7">
      <t>ガク</t>
    </rPh>
    <phoneticPr fontId="2"/>
  </si>
  <si>
    <t>保　険　料　額</t>
    <rPh sb="0" eb="1">
      <t>タモツ</t>
    </rPh>
    <rPh sb="2" eb="3">
      <t>ケン</t>
    </rPh>
    <rPh sb="4" eb="5">
      <t>リョウ</t>
    </rPh>
    <rPh sb="6" eb="7">
      <t>ガク</t>
    </rPh>
    <phoneticPr fontId="2"/>
  </si>
  <si>
    <t>基準料率</t>
    <rPh sb="0" eb="2">
      <t>キジュン</t>
    </rPh>
    <rPh sb="2" eb="3">
      <t>リョウ</t>
    </rPh>
    <rPh sb="3" eb="4">
      <t>リツ</t>
    </rPh>
    <phoneticPr fontId="2"/>
  </si>
  <si>
    <t>メリット
料率</t>
    <rPh sb="5" eb="6">
      <t>リョウ</t>
    </rPh>
    <rPh sb="6" eb="7">
      <t>リツ</t>
    </rPh>
    <phoneticPr fontId="2"/>
  </si>
  <si>
    <t>円</t>
    <rPh sb="0" eb="1">
      <t>エン</t>
    </rPh>
    <phoneticPr fontId="2"/>
  </si>
  <si>
    <t>千円</t>
    <rPh sb="0" eb="1">
      <t>セン</t>
    </rPh>
    <rPh sb="1" eb="2">
      <t>エン</t>
    </rPh>
    <phoneticPr fontId="2"/>
  </si>
  <si>
    <t>平成27年4月1日～
平成30年3月31日</t>
    <rPh sb="6" eb="7">
      <t>ガツ</t>
    </rPh>
    <rPh sb="8" eb="9">
      <t>ニチ</t>
    </rPh>
    <rPh sb="11" eb="13">
      <t>ヘイセイ</t>
    </rPh>
    <rPh sb="15" eb="16">
      <t>ネン</t>
    </rPh>
    <rPh sb="17" eb="18">
      <t>ガツ</t>
    </rPh>
    <rPh sb="20" eb="21">
      <t>ニチ</t>
    </rPh>
    <phoneticPr fontId="2"/>
  </si>
  <si>
    <t>人</t>
    <rPh sb="0" eb="1">
      <t>ニン</t>
    </rPh>
    <phoneticPr fontId="2"/>
  </si>
  <si>
    <t>道路新設事業</t>
    <rPh sb="0" eb="2">
      <t>ドウロ</t>
    </rPh>
    <rPh sb="2" eb="4">
      <t>シンセツ</t>
    </rPh>
    <rPh sb="4" eb="6">
      <t>ジギョウ</t>
    </rPh>
    <phoneticPr fontId="2"/>
  </si>
  <si>
    <t xml:space="preserve">  事業の概要</t>
    <rPh sb="2" eb="4">
      <t>ジギョウ</t>
    </rPh>
    <rPh sb="5" eb="7">
      <t>ガイヨウ</t>
    </rPh>
    <phoneticPr fontId="2"/>
  </si>
  <si>
    <t>舗装工事業</t>
    <rPh sb="0" eb="2">
      <t>ホソウ</t>
    </rPh>
    <rPh sb="2" eb="4">
      <t>コウジ</t>
    </rPh>
    <rPh sb="4" eb="5">
      <t>ギョウ</t>
    </rPh>
    <phoneticPr fontId="2"/>
  </si>
  <si>
    <t>鉄道又は
軌道新設事業</t>
    <rPh sb="0" eb="2">
      <t>テツドウ</t>
    </rPh>
    <rPh sb="2" eb="3">
      <t>マタ</t>
    </rPh>
    <rPh sb="5" eb="7">
      <t>キドウ</t>
    </rPh>
    <rPh sb="7" eb="9">
      <t>シンセツ</t>
    </rPh>
    <rPh sb="9" eb="11">
      <t>ジギョウ</t>
    </rPh>
    <phoneticPr fontId="2"/>
  </si>
  <si>
    <t>　新年度賃金見込額</t>
    <rPh sb="1" eb="4">
      <t>シンネンド</t>
    </rPh>
    <rPh sb="4" eb="6">
      <t>チンギン</t>
    </rPh>
    <rPh sb="6" eb="8">
      <t>ミコミ</t>
    </rPh>
    <rPh sb="8" eb="9">
      <t>ガク</t>
    </rPh>
    <phoneticPr fontId="2"/>
  </si>
  <si>
    <t>　1.前年度と同額</t>
    <rPh sb="3" eb="6">
      <t>ゼンネンド</t>
    </rPh>
    <rPh sb="7" eb="9">
      <t>ドウガク</t>
    </rPh>
    <phoneticPr fontId="2"/>
  </si>
  <si>
    <t>建築事業</t>
    <rPh sb="0" eb="2">
      <t>ケンチク</t>
    </rPh>
    <rPh sb="2" eb="4">
      <t>ジギョウ</t>
    </rPh>
    <phoneticPr fontId="2"/>
  </si>
  <si>
    <t>　2.前年度と変わる</t>
    <rPh sb="3" eb="6">
      <t>ゼンネンド</t>
    </rPh>
    <rPh sb="7" eb="8">
      <t>カ</t>
    </rPh>
    <phoneticPr fontId="2"/>
  </si>
  <si>
    <t>千円</t>
    <rPh sb="0" eb="2">
      <t>センエン</t>
    </rPh>
    <phoneticPr fontId="2"/>
  </si>
  <si>
    <t>　3.委託解除年月日</t>
    <rPh sb="3" eb="5">
      <t>イタク</t>
    </rPh>
    <rPh sb="5" eb="7">
      <t>カイジョ</t>
    </rPh>
    <rPh sb="7" eb="10">
      <t>ネンガッピ</t>
    </rPh>
    <phoneticPr fontId="2"/>
  </si>
  <si>
    <t>機械装置の組立又は据付の事業</t>
    <rPh sb="0" eb="2">
      <t>キカイ</t>
    </rPh>
    <rPh sb="2" eb="4">
      <t>ソウチ</t>
    </rPh>
    <rPh sb="5" eb="7">
      <t>クミタテ</t>
    </rPh>
    <rPh sb="7" eb="8">
      <t>マタ</t>
    </rPh>
    <rPh sb="9" eb="11">
      <t>スエツケ</t>
    </rPh>
    <rPh sb="12" eb="14">
      <t>ジギョウ</t>
    </rPh>
    <phoneticPr fontId="2"/>
  </si>
  <si>
    <t>　延納の申請</t>
    <rPh sb="1" eb="3">
      <t>エンノウ</t>
    </rPh>
    <rPh sb="4" eb="6">
      <t>シンセイ</t>
    </rPh>
    <phoneticPr fontId="2"/>
  </si>
  <si>
    <t>1.一括申請</t>
    <rPh sb="2" eb="4">
      <t>イッカツ</t>
    </rPh>
    <rPh sb="4" eb="6">
      <t>シンセイ</t>
    </rPh>
    <phoneticPr fontId="2"/>
  </si>
  <si>
    <t>その他のもの</t>
    <rPh sb="2" eb="3">
      <t>タ</t>
    </rPh>
    <phoneticPr fontId="2"/>
  </si>
  <si>
    <t>2.分納（3回）</t>
    <rPh sb="2" eb="4">
      <t>ブンノウ</t>
    </rPh>
    <rPh sb="6" eb="7">
      <t>カイ</t>
    </rPh>
    <phoneticPr fontId="2"/>
  </si>
  <si>
    <t>その他の建設事業</t>
    <rPh sb="2" eb="3">
      <t>タ</t>
    </rPh>
    <rPh sb="4" eb="6">
      <t>ケンセツ</t>
    </rPh>
    <rPh sb="6" eb="8">
      <t>ジギョウ</t>
    </rPh>
    <phoneticPr fontId="2"/>
  </si>
  <si>
    <t>特別加入者</t>
    <rPh sb="0" eb="2">
      <t>トクベツ</t>
    </rPh>
    <rPh sb="2" eb="5">
      <t>カニュウシャ</t>
    </rPh>
    <phoneticPr fontId="2"/>
  </si>
  <si>
    <t>人分</t>
    <rPh sb="0" eb="2">
      <t>ニンブン</t>
    </rPh>
    <phoneticPr fontId="2"/>
  </si>
  <si>
    <t>一般拠出金</t>
    <rPh sb="0" eb="2">
      <t>イッパン</t>
    </rPh>
    <rPh sb="2" eb="5">
      <t>キョシュツキン</t>
    </rPh>
    <phoneticPr fontId="2"/>
  </si>
  <si>
    <t>千円</t>
    <phoneticPr fontId="2"/>
  </si>
  <si>
    <r>
      <t>1000分の</t>
    </r>
    <r>
      <rPr>
        <sz val="8"/>
        <rFont val="ＭＳ Ｐ明朝"/>
        <family val="1"/>
        <charset val="128"/>
      </rPr>
      <t xml:space="preserve">
</t>
    </r>
    <r>
      <rPr>
        <sz val="9"/>
        <rFont val="ＭＳ Ｐ明朝"/>
        <family val="1"/>
        <charset val="128"/>
      </rPr>
      <t>0.02</t>
    </r>
    <rPh sb="4" eb="5">
      <t>ブン</t>
    </rPh>
    <phoneticPr fontId="2"/>
  </si>
  <si>
    <t>NO</t>
    <phoneticPr fontId="2"/>
  </si>
  <si>
    <t>特別加入者の氏名</t>
    <rPh sb="0" eb="2">
      <t>トクベツ</t>
    </rPh>
    <rPh sb="2" eb="5">
      <t>カニュウシャ</t>
    </rPh>
    <rPh sb="6" eb="8">
      <t>シメイ</t>
    </rPh>
    <phoneticPr fontId="2"/>
  </si>
  <si>
    <t>承認された
基礎日額</t>
    <rPh sb="0" eb="2">
      <t>ショウニン</t>
    </rPh>
    <rPh sb="6" eb="8">
      <t>キソ</t>
    </rPh>
    <rPh sb="8" eb="10">
      <t>ニチガク</t>
    </rPh>
    <phoneticPr fontId="2"/>
  </si>
  <si>
    <t>適用月数</t>
    <rPh sb="0" eb="2">
      <t>テキヨウ</t>
    </rPh>
    <rPh sb="2" eb="4">
      <t>ツキスウ</t>
    </rPh>
    <phoneticPr fontId="2"/>
  </si>
  <si>
    <t>希望する
基礎日額</t>
    <rPh sb="0" eb="2">
      <t>キボウ</t>
    </rPh>
    <rPh sb="5" eb="7">
      <t>キソ</t>
    </rPh>
    <rPh sb="7" eb="9">
      <t>ニチガク</t>
    </rPh>
    <phoneticPr fontId="2"/>
  </si>
  <si>
    <t>確</t>
    <rPh sb="0" eb="1">
      <t>カク</t>
    </rPh>
    <phoneticPr fontId="2"/>
  </si>
  <si>
    <t>概</t>
    <rPh sb="0" eb="1">
      <t>ガイ</t>
    </rPh>
    <phoneticPr fontId="2"/>
  </si>
  <si>
    <t>上記の通り、総括して報告いたします。</t>
    <rPh sb="0" eb="2">
      <t>ジョウキ</t>
    </rPh>
    <rPh sb="3" eb="4">
      <t>トオ</t>
    </rPh>
    <rPh sb="6" eb="8">
      <t>ソウカツ</t>
    </rPh>
    <rPh sb="10" eb="12">
      <t>ホウコク</t>
    </rPh>
    <phoneticPr fontId="2"/>
  </si>
  <si>
    <t>作成者氏名</t>
    <rPh sb="0" eb="3">
      <t>サクセイシャ</t>
    </rPh>
    <rPh sb="3" eb="5">
      <t>シメイ</t>
    </rPh>
    <phoneticPr fontId="2"/>
  </si>
  <si>
    <t>連絡先</t>
    <rPh sb="0" eb="3">
      <t>レンラクサキ</t>
    </rPh>
    <phoneticPr fontId="2"/>
  </si>
  <si>
    <t>（法人のときはその名称及び代表者の氏名）</t>
    <rPh sb="1" eb="3">
      <t>ホウジン</t>
    </rPh>
    <rPh sb="9" eb="11">
      <t>メイショウ</t>
    </rPh>
    <rPh sb="11" eb="12">
      <t>オヨ</t>
    </rPh>
    <rPh sb="13" eb="16">
      <t>ダイヒョウシャ</t>
    </rPh>
    <rPh sb="17" eb="19">
      <t>シメイ</t>
    </rPh>
    <phoneticPr fontId="2"/>
  </si>
  <si>
    <t>春日井商工会議所</t>
    <rPh sb="0" eb="8">
      <t>カスガイショウコウカイギショ</t>
    </rPh>
    <phoneticPr fontId="2"/>
  </si>
  <si>
    <t>0568-81-4141</t>
    <phoneticPr fontId="2"/>
  </si>
  <si>
    <t>労働保険番号</t>
    <rPh sb="0" eb="6">
      <t>ロウドウホケンバンゴウ</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</si>
  <si>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</si>
  <si>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</si>
  <si>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</si>
  <si>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</si>
  <si>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2">
      <t>エダバン</t>
    </rPh>
    <phoneticPr fontId="2"/>
  </si>
  <si>
    <t>住　　所</t>
    <rPh sb="0" eb="1">
      <t>ジュウ</t>
    </rPh>
    <rPh sb="3" eb="4">
      <t>ショ</t>
    </rPh>
    <phoneticPr fontId="2"/>
  </si>
  <si>
    <t>〒</t>
    <phoneticPr fontId="2"/>
  </si>
  <si>
    <t>事業場名</t>
    <rPh sb="0" eb="3">
      <t>ジギョウジョウ</t>
    </rPh>
    <rPh sb="3" eb="4">
      <t>メイ</t>
    </rPh>
    <phoneticPr fontId="2"/>
  </si>
  <si>
    <t>事業主名</t>
    <rPh sb="0" eb="3">
      <t>ジギョウヌシ</t>
    </rPh>
    <rPh sb="3" eb="4">
      <t>メイ</t>
    </rPh>
    <phoneticPr fontId="2"/>
  </si>
  <si>
    <t>486-8511</t>
    <phoneticPr fontId="2"/>
  </si>
  <si>
    <t>記入例</t>
    <rPh sb="0" eb="3">
      <t>キニュウレイ</t>
    </rPh>
    <phoneticPr fontId="2"/>
  </si>
  <si>
    <t>組機様式第８号</t>
    <rPh sb="0" eb="1">
      <t>クミ</t>
    </rPh>
    <rPh sb="1" eb="2">
      <t>キ</t>
    </rPh>
    <rPh sb="2" eb="4">
      <t>ヨウシキ</t>
    </rPh>
    <rPh sb="4" eb="5">
      <t>ダイ</t>
    </rPh>
    <rPh sb="6" eb="7">
      <t>ゴウ</t>
    </rPh>
    <phoneticPr fontId="2"/>
  </si>
  <si>
    <t>既設建築物
設備工事業</t>
    <rPh sb="0" eb="2">
      <t>キセツ</t>
    </rPh>
    <rPh sb="2" eb="4">
      <t>ケンチク</t>
    </rPh>
    <rPh sb="4" eb="5">
      <t>ブツ</t>
    </rPh>
    <rPh sb="6" eb="8">
      <t>セツビ</t>
    </rPh>
    <rPh sb="8" eb="10">
      <t>コウジ</t>
    </rPh>
    <rPh sb="10" eb="11">
      <t>ギョウ</t>
    </rPh>
    <phoneticPr fontId="2"/>
  </si>
  <si>
    <t>水力発電施設
ずい道等新設
事業</t>
    <rPh sb="0" eb="2">
      <t>スイリョク</t>
    </rPh>
    <rPh sb="2" eb="4">
      <t>ハツデン</t>
    </rPh>
    <rPh sb="4" eb="6">
      <t>シセツ</t>
    </rPh>
    <rPh sb="9" eb="10">
      <t>ミチ</t>
    </rPh>
    <rPh sb="10" eb="11">
      <t>トウ</t>
    </rPh>
    <rPh sb="11" eb="13">
      <t>シンセツ</t>
    </rPh>
    <rPh sb="14" eb="16">
      <t>ジギョウ</t>
    </rPh>
    <phoneticPr fontId="2"/>
  </si>
  <si>
    <t xml:space="preserve">　愛知　労働局労働保険特別会計歳入徴収官　殿 </t>
    <rPh sb="1" eb="3">
      <t>アイチ</t>
    </rPh>
    <rPh sb="4" eb="6">
      <t>ロウドウ</t>
    </rPh>
    <rPh sb="6" eb="7">
      <t>キョク</t>
    </rPh>
    <rPh sb="7" eb="9">
      <t>ロウドウ</t>
    </rPh>
    <rPh sb="9" eb="11">
      <t>ホケン</t>
    </rPh>
    <rPh sb="11" eb="13">
      <t>トクベツ</t>
    </rPh>
    <rPh sb="13" eb="15">
      <t>カイケイ</t>
    </rPh>
    <rPh sb="15" eb="17">
      <t>サイニュウ</t>
    </rPh>
    <rPh sb="17" eb="19">
      <t>チョウシュウ</t>
    </rPh>
    <rPh sb="19" eb="20">
      <t>カン</t>
    </rPh>
    <rPh sb="21" eb="22">
      <t>ドノ</t>
    </rPh>
    <phoneticPr fontId="2"/>
  </si>
  <si>
    <t>平成30年4月1日～
令和6年3月31日</t>
    <rPh sb="6" eb="7">
      <t>ガツ</t>
    </rPh>
    <rPh sb="8" eb="9">
      <t>ニチ</t>
    </rPh>
    <rPh sb="11" eb="13">
      <t>レイワ</t>
    </rPh>
    <rPh sb="14" eb="15">
      <t>ネン</t>
    </rPh>
    <rPh sb="16" eb="17">
      <t>ガツ</t>
    </rPh>
    <rPh sb="19" eb="20">
      <t>ニチ</t>
    </rPh>
    <phoneticPr fontId="2"/>
  </si>
  <si>
    <t>令和6年4月1日以降</t>
    <rPh sb="0" eb="2">
      <t>レイワ</t>
    </rPh>
    <rPh sb="3" eb="4">
      <t>ネン</t>
    </rPh>
    <rPh sb="5" eb="6">
      <t>ガツ</t>
    </rPh>
    <rPh sb="7" eb="8">
      <t>ニチ</t>
    </rPh>
    <rPh sb="8" eb="10">
      <t>イコウ</t>
    </rPh>
    <phoneticPr fontId="2"/>
  </si>
  <si>
    <t>合　　　計</t>
    <rPh sb="0" eb="1">
      <t>ゴウ</t>
    </rPh>
    <rPh sb="4" eb="5">
      <t>ケイ</t>
    </rPh>
    <phoneticPr fontId="2"/>
  </si>
  <si>
    <t>組立て又は
取付け
に関するもの</t>
    <rPh sb="0" eb="2">
      <t>クミタテ</t>
    </rPh>
    <rPh sb="3" eb="4">
      <t>マタ</t>
    </rPh>
    <rPh sb="6" eb="8">
      <t>トリツケ</t>
    </rPh>
    <rPh sb="11" eb="12">
      <t>カン</t>
    </rPh>
    <phoneticPr fontId="2"/>
  </si>
  <si>
    <t>事業主氏名</t>
    <rPh sb="0" eb="2">
      <t>ジギョウ</t>
    </rPh>
    <rPh sb="2" eb="3">
      <t>ヌシ</t>
    </rPh>
    <rPh sb="3" eb="5">
      <t>シメイ</t>
    </rPh>
    <phoneticPr fontId="2"/>
  </si>
  <si>
    <t>0</t>
    <phoneticPr fontId="2"/>
  </si>
  <si>
    <t>999</t>
    <phoneticPr fontId="2"/>
  </si>
  <si>
    <t>090-9999-9999</t>
    <phoneticPr fontId="2"/>
  </si>
  <si>
    <t>枚添付</t>
    <rPh sb="0" eb="1">
      <t>マイ</t>
    </rPh>
    <rPh sb="1" eb="3">
      <t>テンプ</t>
    </rPh>
    <phoneticPr fontId="2"/>
  </si>
  <si>
    <t>一括有期事業報告書　</t>
    <rPh sb="0" eb="2">
      <t>イッカツ</t>
    </rPh>
    <rPh sb="2" eb="4">
      <t>ユウキ</t>
    </rPh>
    <rPh sb="4" eb="6">
      <t>ジギョウ</t>
    </rPh>
    <rPh sb="6" eb="9">
      <t>ホウコクショ</t>
    </rPh>
    <phoneticPr fontId="2"/>
  </si>
  <si>
    <r>
      <t xml:space="preserve">保険料率
</t>
    </r>
    <r>
      <rPr>
        <sz val="10"/>
        <rFont val="ＭＳ Ｐ明朝"/>
        <family val="1"/>
        <charset val="128"/>
      </rPr>
      <t>(1000分の）</t>
    </r>
    <rPh sb="0" eb="3">
      <t>ホケンリョウ</t>
    </rPh>
    <rPh sb="3" eb="4">
      <t>リツ</t>
    </rPh>
    <rPh sb="10" eb="11">
      <t>ブン</t>
    </rPh>
    <phoneticPr fontId="2"/>
  </si>
  <si>
    <t>建設業の事業主の皆様へ</t>
    <rPh sb="0" eb="3">
      <t>ケンセツギョウ</t>
    </rPh>
    <rPh sb="4" eb="7">
      <t>ジギョウヌシ</t>
    </rPh>
    <rPh sb="8" eb="10">
      <t>ミナサマ</t>
    </rPh>
    <phoneticPr fontId="2"/>
  </si>
  <si>
    <t>「事務所労災」は大丈夫でしょうか？</t>
    <rPh sb="1" eb="6">
      <t>ジムショロウサイ</t>
    </rPh>
    <rPh sb="8" eb="11">
      <t>ダイジョウブ</t>
    </rPh>
    <phoneticPr fontId="2"/>
  </si>
  <si>
    <t>事務所労災が必要となる例</t>
    <rPh sb="0" eb="5">
      <t>ジムショロウサイ</t>
    </rPh>
    <rPh sb="6" eb="8">
      <t>ヒツヨウ</t>
    </rPh>
    <rPh sb="11" eb="12">
      <t>レイ</t>
    </rPh>
    <phoneticPr fontId="2"/>
  </si>
  <si>
    <t>・現場工事が無い日に事務所や資材置場で片付け作業や備品整理作業を行う</t>
    <rPh sb="1" eb="5">
      <t>ゲンバコウジ</t>
    </rPh>
    <rPh sb="6" eb="7">
      <t>ナ</t>
    </rPh>
    <rPh sb="8" eb="9">
      <t>ヒ</t>
    </rPh>
    <rPh sb="10" eb="13">
      <t>ジムショ</t>
    </rPh>
    <rPh sb="14" eb="18">
      <t>シザイオキバ</t>
    </rPh>
    <rPh sb="19" eb="21">
      <t>カタヅ</t>
    </rPh>
    <rPh sb="22" eb="24">
      <t>サギョウ</t>
    </rPh>
    <rPh sb="25" eb="31">
      <t>ビヒンセイリサギョウ</t>
    </rPh>
    <rPh sb="32" eb="33">
      <t>オコナ</t>
    </rPh>
    <phoneticPr fontId="2"/>
  </si>
  <si>
    <t>・事務所で営業事務や経理事務、パソコン作業を行う</t>
    <rPh sb="1" eb="4">
      <t>ジムショ</t>
    </rPh>
    <rPh sb="5" eb="9">
      <t>エイギョウジム</t>
    </rPh>
    <rPh sb="10" eb="14">
      <t>ケイリジム</t>
    </rPh>
    <rPh sb="19" eb="21">
      <t>サギョウ</t>
    </rPh>
    <rPh sb="22" eb="23">
      <t>オコナ</t>
    </rPh>
    <phoneticPr fontId="2"/>
  </si>
  <si>
    <t>・現場工事が無い日に工具や機械器具の手入れ作業を行う</t>
    <rPh sb="1" eb="5">
      <t>ゲンバコウジ</t>
    </rPh>
    <rPh sb="6" eb="7">
      <t>ナ</t>
    </rPh>
    <rPh sb="8" eb="9">
      <t>ヒ</t>
    </rPh>
    <rPh sb="10" eb="12">
      <t>コウグ</t>
    </rPh>
    <rPh sb="13" eb="17">
      <t>キカイキグ</t>
    </rPh>
    <rPh sb="18" eb="20">
      <t>テイ</t>
    </rPh>
    <rPh sb="21" eb="23">
      <t>サギョウ</t>
    </rPh>
    <rPh sb="24" eb="25">
      <t>オコナ</t>
    </rPh>
    <phoneticPr fontId="2"/>
  </si>
  <si>
    <t>保険料計算は</t>
    <rPh sb="0" eb="5">
      <t>ホケンリョウケイサン</t>
    </rPh>
    <phoneticPr fontId="2"/>
  </si>
  <si>
    <t>　事務所や資材置場等で従事した作業部分について出勤簿（出面表）や賃金台帳</t>
    <rPh sb="1" eb="4">
      <t>ジムショ</t>
    </rPh>
    <rPh sb="5" eb="9">
      <t>シザイオキバ</t>
    </rPh>
    <rPh sb="9" eb="10">
      <t>トウ</t>
    </rPh>
    <rPh sb="11" eb="13">
      <t>ジュウジ</t>
    </rPh>
    <rPh sb="15" eb="17">
      <t>サギョウ</t>
    </rPh>
    <rPh sb="17" eb="19">
      <t>ブブン</t>
    </rPh>
    <rPh sb="23" eb="26">
      <t>シュッキンボ</t>
    </rPh>
    <rPh sb="27" eb="30">
      <t>デヅラヒョウ</t>
    </rPh>
    <rPh sb="32" eb="36">
      <t>チンギンダイチョウ</t>
    </rPh>
    <phoneticPr fontId="2"/>
  </si>
  <si>
    <t>　等により割り出した賃金について計算します。</t>
    <rPh sb="1" eb="2">
      <t>トウ</t>
    </rPh>
    <rPh sb="5" eb="6">
      <t>ワ</t>
    </rPh>
    <rPh sb="7" eb="8">
      <t>ダ</t>
    </rPh>
    <rPh sb="10" eb="12">
      <t>チンギン</t>
    </rPh>
    <rPh sb="16" eb="18">
      <t>ケイサン</t>
    </rPh>
    <phoneticPr fontId="2"/>
  </si>
  <si>
    <t>・資材置き場で加工作業を行う</t>
    <rPh sb="1" eb="4">
      <t>シザイオ</t>
    </rPh>
    <rPh sb="5" eb="6">
      <t>バ</t>
    </rPh>
    <rPh sb="7" eb="11">
      <t>カコウサギョウ</t>
    </rPh>
    <rPh sb="12" eb="13">
      <t>オコナ</t>
    </rPh>
    <phoneticPr fontId="2"/>
  </si>
  <si>
    <t>１）営業職専任・事務専任の従業員</t>
    <rPh sb="2" eb="4">
      <t>エイギョウ</t>
    </rPh>
    <rPh sb="4" eb="5">
      <t>ショク</t>
    </rPh>
    <rPh sb="5" eb="7">
      <t>センニン</t>
    </rPh>
    <rPh sb="8" eb="10">
      <t>ジム</t>
    </rPh>
    <rPh sb="10" eb="12">
      <t>センニン</t>
    </rPh>
    <rPh sb="13" eb="16">
      <t>ジュウギョウイン</t>
    </rPh>
    <phoneticPr fontId="2"/>
  </si>
  <si>
    <t>→毎月の賃金総支給額を集計します。</t>
    <rPh sb="1" eb="3">
      <t>マイツキ</t>
    </rPh>
    <rPh sb="4" eb="6">
      <t>チンギン</t>
    </rPh>
    <rPh sb="6" eb="10">
      <t>ソウシキュウガク</t>
    </rPh>
    <rPh sb="11" eb="13">
      <t>シュウケイ</t>
    </rPh>
    <phoneticPr fontId="2"/>
  </si>
  <si>
    <t>２）ひと月のうち何日かを事務作業・倉庫作業をする従業員</t>
    <rPh sb="4" eb="5">
      <t>ツキ</t>
    </rPh>
    <rPh sb="8" eb="10">
      <t>ナンニチ</t>
    </rPh>
    <rPh sb="12" eb="16">
      <t>ジムサギョウ</t>
    </rPh>
    <rPh sb="17" eb="19">
      <t>ソウコ</t>
    </rPh>
    <rPh sb="19" eb="21">
      <t>サギョウ</t>
    </rPh>
    <rPh sb="24" eb="27">
      <t>ジュウギョウイン</t>
    </rPh>
    <phoneticPr fontId="2"/>
  </si>
  <si>
    <t>→一日当たりの賃金を割り出し、従事した日数をかけて集計します。</t>
    <rPh sb="1" eb="4">
      <t>イチニチア</t>
    </rPh>
    <rPh sb="7" eb="9">
      <t>チンギン</t>
    </rPh>
    <rPh sb="10" eb="11">
      <t>ワ</t>
    </rPh>
    <rPh sb="12" eb="13">
      <t>ダ</t>
    </rPh>
    <rPh sb="15" eb="17">
      <t>ジュウジ</t>
    </rPh>
    <rPh sb="19" eb="21">
      <t>ニッスウ</t>
    </rPh>
    <rPh sb="25" eb="27">
      <t>シュウケイ</t>
    </rPh>
    <phoneticPr fontId="2"/>
  </si>
  <si>
    <t>→従事した時間分の給与を集計します。</t>
    <rPh sb="1" eb="3">
      <t>ジュウジ</t>
    </rPh>
    <rPh sb="5" eb="8">
      <t>ジカンブン</t>
    </rPh>
    <rPh sb="9" eb="11">
      <t>キュウヨ</t>
    </rPh>
    <rPh sb="12" eb="14">
      <t>シュウケイ</t>
    </rPh>
    <phoneticPr fontId="2"/>
  </si>
  <si>
    <t>上記１．２．３．によって集計した金額を、年度更新時にお送りする「算定基礎賃金等</t>
    <rPh sb="0" eb="2">
      <t>ジョウキ</t>
    </rPh>
    <rPh sb="12" eb="14">
      <t>シュウケイ</t>
    </rPh>
    <rPh sb="16" eb="18">
      <t>キンガク</t>
    </rPh>
    <rPh sb="20" eb="25">
      <t>ネンドコウシンジ</t>
    </rPh>
    <rPh sb="27" eb="28">
      <t>オク</t>
    </rPh>
    <rPh sb="32" eb="39">
      <t>サンテイキソチンギントウ</t>
    </rPh>
    <phoneticPr fontId="2"/>
  </si>
  <si>
    <t>の報告」用紙に記入・報告していただき清算します。</t>
    <rPh sb="1" eb="3">
      <t>ホウコク</t>
    </rPh>
    <rPh sb="4" eb="6">
      <t>ヨウシ</t>
    </rPh>
    <rPh sb="7" eb="9">
      <t>キニュウ</t>
    </rPh>
    <rPh sb="10" eb="12">
      <t>ホウコク</t>
    </rPh>
    <rPh sb="18" eb="20">
      <t>セイサン</t>
    </rPh>
    <phoneticPr fontId="2"/>
  </si>
  <si>
    <t>・現場工事が無い日に現場作業員が兼務で営業活動・商談等を行う</t>
    <rPh sb="1" eb="5">
      <t>ゲンバコウジ</t>
    </rPh>
    <rPh sb="6" eb="7">
      <t>ナ</t>
    </rPh>
    <rPh sb="8" eb="9">
      <t>ヒ</t>
    </rPh>
    <rPh sb="10" eb="15">
      <t>ゲンバサギョウイン</t>
    </rPh>
    <rPh sb="16" eb="18">
      <t>ケンム</t>
    </rPh>
    <rPh sb="19" eb="23">
      <t>エイギョウカツドウ</t>
    </rPh>
    <rPh sb="24" eb="26">
      <t>ショウダン</t>
    </rPh>
    <rPh sb="26" eb="27">
      <t>トウ</t>
    </rPh>
    <rPh sb="28" eb="29">
      <t>オコナ</t>
    </rPh>
    <phoneticPr fontId="2"/>
  </si>
  <si>
    <t>※上記の作業中に従業員がケガをした場合、「現場労災」では補償されません！！</t>
    <rPh sb="1" eb="3">
      <t>ジョウキ</t>
    </rPh>
    <rPh sb="4" eb="7">
      <t>サギョウチュウ</t>
    </rPh>
    <rPh sb="8" eb="11">
      <t>ジュウギョウイン</t>
    </rPh>
    <rPh sb="17" eb="19">
      <t>バアイ</t>
    </rPh>
    <rPh sb="21" eb="25">
      <t>ゲンバロウサイ</t>
    </rPh>
    <rPh sb="28" eb="30">
      <t>ホショウ</t>
    </rPh>
    <phoneticPr fontId="2"/>
  </si>
  <si>
    <t>注）現場工事がある日に、工事の準備作業やその工事に使用する機械器具の手入れ・片付けを行う場合は</t>
    <rPh sb="0" eb="1">
      <t>チュウ</t>
    </rPh>
    <rPh sb="2" eb="6">
      <t>ゲンバコウジ</t>
    </rPh>
    <rPh sb="9" eb="10">
      <t>ヒ</t>
    </rPh>
    <rPh sb="12" eb="14">
      <t>コウジ</t>
    </rPh>
    <rPh sb="15" eb="19">
      <t>ジュンビサギョウ</t>
    </rPh>
    <rPh sb="22" eb="24">
      <t>コウジ</t>
    </rPh>
    <rPh sb="25" eb="27">
      <t>シヨウ</t>
    </rPh>
    <rPh sb="29" eb="33">
      <t>キカイキグ</t>
    </rPh>
    <rPh sb="34" eb="36">
      <t>テイ</t>
    </rPh>
    <rPh sb="38" eb="40">
      <t>カタヅ</t>
    </rPh>
    <rPh sb="42" eb="43">
      <t>オコナ</t>
    </rPh>
    <rPh sb="44" eb="46">
      <t>バアイ</t>
    </rPh>
    <phoneticPr fontId="2"/>
  </si>
  <si>
    <t>　元請事業者の労働保険番号で補償されます。</t>
    <rPh sb="1" eb="6">
      <t>モトウケジギョウシャ</t>
    </rPh>
    <rPh sb="7" eb="13">
      <t>ロウドウホケンバンゴウ</t>
    </rPh>
    <rPh sb="14" eb="16">
      <t>ホショウ</t>
    </rPh>
    <phoneticPr fontId="2"/>
  </si>
  <si>
    <t>「事務所労災」に加入して下さい！</t>
    <rPh sb="1" eb="6">
      <t>ジムショロウサイ</t>
    </rPh>
    <rPh sb="8" eb="10">
      <t>カニュウ</t>
    </rPh>
    <rPh sb="12" eb="13">
      <t>クダ</t>
    </rPh>
    <phoneticPr fontId="2"/>
  </si>
  <si>
    <t>工事現場以外の作業に従業員を従事させる場合は、</t>
    <rPh sb="0" eb="4">
      <t>コウジゲンバ</t>
    </rPh>
    <rPh sb="4" eb="6">
      <t>イガイ</t>
    </rPh>
    <rPh sb="7" eb="9">
      <t>サギョウ</t>
    </rPh>
    <rPh sb="10" eb="13">
      <t>ジュウギョウイン</t>
    </rPh>
    <rPh sb="14" eb="16">
      <t>ジュウジ</t>
    </rPh>
    <rPh sb="19" eb="21">
      <t>バアイ</t>
    </rPh>
    <phoneticPr fontId="2"/>
  </si>
  <si>
    <r>
      <t>建設業の方の労働保険は以下の</t>
    </r>
    <r>
      <rPr>
        <b/>
        <sz val="18"/>
        <rFont val="ＭＳ Ｐゴシック"/>
        <family val="3"/>
        <charset val="128"/>
      </rPr>
      <t>「３種類」</t>
    </r>
    <r>
      <rPr>
        <sz val="14"/>
        <rFont val="ＭＳ Ｐゴシック"/>
        <family val="3"/>
        <charset val="128"/>
      </rPr>
      <t>があります。</t>
    </r>
    <rPh sb="0" eb="3">
      <t>ケンセツギョウ</t>
    </rPh>
    <rPh sb="4" eb="5">
      <t>カタ</t>
    </rPh>
    <rPh sb="6" eb="10">
      <t>ロウドウホケン</t>
    </rPh>
    <rPh sb="11" eb="13">
      <t>イカ</t>
    </rPh>
    <rPh sb="16" eb="18">
      <t>シュルイ</t>
    </rPh>
    <phoneticPr fontId="2"/>
  </si>
  <si>
    <r>
      <t xml:space="preserve">２）工事現場以外の事務所や作業場、資材置場の労災保険 </t>
    </r>
    <r>
      <rPr>
        <b/>
        <u/>
        <sz val="12"/>
        <color rgb="FFC00000"/>
        <rFont val="ＭＳ Ｐゴシック"/>
        <family val="3"/>
        <charset val="128"/>
      </rPr>
      <t>（事務所労災 末尾6）</t>
    </r>
    <rPh sb="2" eb="8">
      <t>コウジゲンバイガイ</t>
    </rPh>
    <rPh sb="9" eb="12">
      <t>ジムショ</t>
    </rPh>
    <rPh sb="13" eb="16">
      <t>サギョウバ</t>
    </rPh>
    <rPh sb="17" eb="19">
      <t>シザイ</t>
    </rPh>
    <rPh sb="19" eb="21">
      <t>オキバ</t>
    </rPh>
    <rPh sb="22" eb="26">
      <t>ロウサイホケン</t>
    </rPh>
    <rPh sb="28" eb="33">
      <t>ジムショロウサイ</t>
    </rPh>
    <rPh sb="34" eb="36">
      <t>マツビ</t>
    </rPh>
    <phoneticPr fontId="2"/>
  </si>
  <si>
    <r>
      <t xml:space="preserve">１）工事現場の労災保険 </t>
    </r>
    <r>
      <rPr>
        <sz val="12"/>
        <rFont val="ＭＳ Ｐゴシック"/>
        <family val="3"/>
        <charset val="128"/>
      </rPr>
      <t>（元請工事を行う事業場が加入するもの ： 現場労災 末尾5）</t>
    </r>
    <rPh sb="2" eb="6">
      <t>コウジゲンバ</t>
    </rPh>
    <rPh sb="7" eb="11">
      <t>ロウサイホケン</t>
    </rPh>
    <rPh sb="13" eb="15">
      <t>モトウケ</t>
    </rPh>
    <rPh sb="15" eb="17">
      <t>コウジ</t>
    </rPh>
    <rPh sb="18" eb="19">
      <t>オコナ</t>
    </rPh>
    <rPh sb="20" eb="23">
      <t>ジギョウジョウ</t>
    </rPh>
    <rPh sb="24" eb="26">
      <t>カニュウ</t>
    </rPh>
    <rPh sb="33" eb="37">
      <t>ゲンバロウサイ</t>
    </rPh>
    <rPh sb="38" eb="40">
      <t>マツビ</t>
    </rPh>
    <phoneticPr fontId="2"/>
  </si>
  <si>
    <r>
      <t xml:space="preserve">３）雇用保険 </t>
    </r>
    <r>
      <rPr>
        <sz val="12"/>
        <rFont val="ＭＳ Ｐゴシック"/>
        <family val="3"/>
        <charset val="128"/>
      </rPr>
      <t>（失業保険 ： 末尾2）</t>
    </r>
    <rPh sb="2" eb="6">
      <t>コヨウホケン</t>
    </rPh>
    <rPh sb="8" eb="12">
      <t>シツギョウホケン</t>
    </rPh>
    <rPh sb="15" eb="17">
      <t>マツビ</t>
    </rPh>
    <phoneticPr fontId="2"/>
  </si>
  <si>
    <t>３）ひと月・一日のうちの数時間だけ事務作業・倉庫作業をする従業員</t>
    <rPh sb="4" eb="5">
      <t>ツキ</t>
    </rPh>
    <rPh sb="6" eb="8">
      <t>イチニチ</t>
    </rPh>
    <rPh sb="12" eb="13">
      <t>スウ</t>
    </rPh>
    <rPh sb="13" eb="15">
      <t>ジカン</t>
    </rPh>
    <rPh sb="17" eb="21">
      <t>ジムサギョウ</t>
    </rPh>
    <rPh sb="22" eb="26">
      <t>ソウコサギョウ</t>
    </rPh>
    <rPh sb="29" eb="32">
      <t>ジュウギョウイン</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</si>
  <si>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</si>
  <si>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</si>
  <si>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</si>
  <si>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</si>
  <si>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t>
    <phoneticPr fontId="2"/>
  </si>
  <si>
    <t>解体工事業</t>
    <rPh sb="0" eb="5">
      <t>カイタイコウジギョウ</t>
    </rPh>
    <phoneticPr fontId="2"/>
  </si>
  <si>
    <t>0</t>
  </si>
  <si>
    <t>春日井市鳥居松町　５－４５</t>
    <rPh sb="0" eb="4">
      <t>カスガイシ</t>
    </rPh>
    <rPh sb="4" eb="8">
      <t>トリイマツチョウ</t>
    </rPh>
    <phoneticPr fontId="2"/>
  </si>
  <si>
    <t>株式会社春日井商工工務店</t>
    <rPh sb="0" eb="4">
      <t>カブシキガイシャ</t>
    </rPh>
    <rPh sb="4" eb="7">
      <t>カスガイ</t>
    </rPh>
    <rPh sb="7" eb="12">
      <t>ショウコウコウムテン</t>
    </rPh>
    <phoneticPr fontId="2"/>
  </si>
  <si>
    <t>春日井　一郎</t>
    <rPh sb="0" eb="3">
      <t>カスガイ</t>
    </rPh>
    <rPh sb="4" eb="6">
      <t>イチロウ</t>
    </rPh>
    <phoneticPr fontId="2"/>
  </si>
  <si>
    <t>2</t>
    <phoneticPr fontId="2"/>
  </si>
  <si>
    <t>3</t>
    <phoneticPr fontId="2"/>
  </si>
  <si>
    <t>1</t>
    <phoneticPr fontId="2"/>
  </si>
  <si>
    <t>9</t>
    <phoneticPr fontId="2"/>
  </si>
  <si>
    <t>5</t>
    <phoneticPr fontId="2"/>
  </si>
  <si>
    <t>6</t>
    <phoneticPr fontId="2"/>
  </si>
  <si>
    <t>株式会社春日井商工工務店</t>
    <rPh sb="0" eb="4">
      <t>カブシキガイシャ</t>
    </rPh>
    <rPh sb="4" eb="12">
      <t>カスガイショウコウコウムテン</t>
    </rPh>
    <phoneticPr fontId="2"/>
  </si>
  <si>
    <t>春日井一郎</t>
    <rPh sb="0" eb="5">
      <t>カスガイイチロウ</t>
    </rPh>
    <phoneticPr fontId="2"/>
  </si>
  <si>
    <t>勝川次郎</t>
    <rPh sb="0" eb="4">
      <t>カチガワジロウ</t>
    </rPh>
    <phoneticPr fontId="2"/>
  </si>
  <si>
    <t>　新年度賃金総額見込額</t>
    <rPh sb="1" eb="4">
      <t>シンネンド</t>
    </rPh>
    <rPh sb="4" eb="6">
      <t>チンギン</t>
    </rPh>
    <rPh sb="6" eb="8">
      <t>ソウガク</t>
    </rPh>
    <rPh sb="8" eb="10">
      <t>ミコミ</t>
    </rPh>
    <rPh sb="10" eb="1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</si>
</sst>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_);[Red]\(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ゴシック"/>
      <family val="3"/>
      <charset val="128"/>
    </font>
    <font>
      <sz val="14"/>
      <name val="ＭＳ Ｐ明朝"/>
      <family val="1"/>
      <charset val="128"/>
    </font>
    <font>
      <sz val="10"/>
      <name val="ＭＳ Ｐ明朝"/>
      <family val="1"/>
      <charset val="128"/>
    </font>
    <font>
      <sz val="6"/>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8"/>
      <name val="ＭＳ Ｐゴシック"/>
      <family val="3"/>
      <charset val="128"/>
    </font>
    <font>
      <sz val="18"/>
      <name val="ＭＳ Ｐ明朝"/>
      <family val="1"/>
      <charset val="128"/>
    </font>
    <font>
      <sz val="10"/>
      <name val="ＭＳ ゴシック"/>
      <family val="3"/>
      <charset val="128"/>
    </font>
    <font>
      <sz val="6"/>
      <name val="ＭＳ ゴシック"/>
      <family val="3"/>
      <charset val="128"/>
    </font>
    <font>
      <sz val="20"/>
      <name val="ＭＳ Ｐ明朝"/>
      <family val="1"/>
      <charset val="128"/>
    </font>
    <font>
      <sz val="16"/>
      <name val="ＭＳ Ｐ明朝"/>
      <family val="1"/>
      <charset val="128"/>
    </font>
    <font>
      <sz val="12"/>
      <name val="ＭＳ Ｐゴシック"/>
      <family val="3"/>
      <charset val="128"/>
    </font>
    <font>
      <sz val="22"/>
      <color theme="0"/>
      <name val="ＭＳ Ｐゴシック"/>
      <family val="3"/>
      <charset val="128"/>
      <scheme val="minor"/>
    </font>
    <font>
      <sz val="14"/>
      <name val="ＭＳ Ｐゴシック"/>
      <family val="3"/>
      <charset val="128"/>
    </font>
    <font>
      <b/>
      <sz val="14"/>
      <name val="ＭＳ Ｐゴシック"/>
      <family val="3"/>
      <charset val="128"/>
    </font>
    <font>
      <sz val="24"/>
      <color rgb="FFFF0000"/>
      <name val="ＭＳ Ｐゴシック"/>
      <family val="3"/>
      <charset val="128"/>
    </font>
    <font>
      <b/>
      <u/>
      <sz val="14"/>
      <color rgb="FFC00000"/>
      <name val="ＭＳ Ｐゴシック"/>
      <family val="3"/>
      <charset val="128"/>
    </font>
    <font>
      <sz val="14"/>
      <color rgb="FF0070C0"/>
      <name val="ＭＳ Ｐゴシック"/>
      <family val="3"/>
      <charset val="128"/>
    </font>
    <font>
      <sz val="18"/>
      <color rgb="FF00B050"/>
      <name val="ＭＳ Ｐゴシック"/>
      <family val="3"/>
      <charset val="128"/>
    </font>
    <font>
      <b/>
      <sz val="14"/>
      <color rgb="FFFF0000"/>
      <name val="ＭＳ Ｐゴシック"/>
      <family val="3"/>
      <charset val="128"/>
    </font>
    <font>
      <b/>
      <sz val="18"/>
      <name val="ＭＳ Ｐゴシック"/>
      <family val="3"/>
      <charset val="128"/>
    </font>
    <font>
      <b/>
      <u/>
      <sz val="12"/>
      <color rgb="FFC00000"/>
      <name val="ＭＳ Ｐゴシック"/>
      <family val="3"/>
      <charset val="128"/>
    </font>
    <font>
      <sz val="16"/>
      <color rgb="FFFF0000"/>
      <name val="ＭＳ Ｐゴシック"/>
      <family val="3"/>
      <charset val="128"/>
    </font>
    <font>
      <sz val="12"/>
      <color rgb="FFFF0000"/>
      <name val="ＭＳ Ｐゴシック"/>
      <family val="3"/>
      <charset val="128"/>
    </font>
    <font>
      <b/>
      <sz val="12"/>
      <color rgb="FFFF0000"/>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10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style="thin">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right/>
      <top/>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medium">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top style="medium">
        <color rgb="FFFF0000"/>
      </top>
      <bottom style="thin">
        <color indexed="64"/>
      </bottom>
      <diagonal/>
    </border>
    <border>
      <left style="double">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top style="thin">
        <color indexed="64"/>
      </top>
      <bottom style="medium">
        <color rgb="FFFF0000"/>
      </bottom>
      <diagonal/>
    </border>
    <border>
      <left style="dashed">
        <color indexed="64"/>
      </left>
      <right style="thin">
        <color indexed="64"/>
      </right>
      <top style="thin">
        <color indexed="64"/>
      </top>
      <bottom style="medium">
        <color rgb="FFFF0000"/>
      </bottom>
      <diagonal/>
    </border>
    <border>
      <left style="double">
        <color indexed="64"/>
      </left>
      <right style="thin">
        <color indexed="64"/>
      </right>
      <top style="thin">
        <color indexed="64"/>
      </top>
      <bottom style="medium">
        <color rgb="FFFF0000"/>
      </bottom>
      <diagonal/>
    </border>
    <border>
      <left style="medium">
        <color indexed="64"/>
      </left>
      <right style="medium">
        <color indexed="64"/>
      </right>
      <top style="medium">
        <color indexed="64"/>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rgb="FFFF0000"/>
      </left>
      <right style="medium">
        <color indexed="64"/>
      </right>
      <top style="medium">
        <color indexed="64"/>
      </top>
      <bottom style="medium">
        <color indexed="64"/>
      </bottom>
      <diagonal/>
    </border>
    <border>
      <left style="hair">
        <color indexed="64"/>
      </left>
      <right style="double">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rgb="FFFF0000"/>
      </right>
      <top style="thin">
        <color indexed="64"/>
      </top>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
        <color rgb="FFFF0000"/>
      </left>
      <right/>
      <top/>
      <bottom style="medium">
        <color indexed="64"/>
      </bottom>
      <diagonal/>
    </border>
    <border>
      <left/>
      <right/>
      <top style="thin">
        <color indexed="64"/>
      </top>
      <bottom style="medium">
        <color rgb="FFFF0000"/>
      </bottom>
      <diagonal/>
    </border>
    <border>
      <left style="hair">
        <color indexed="64"/>
      </left>
      <right style="thin">
        <color indexed="64"/>
      </right>
      <top style="thin">
        <color indexed="64"/>
      </top>
      <bottom style="medium">
        <color rgb="FFFF0000"/>
      </bottom>
      <diagonal/>
    </border>
    <border>
      <left style="hair">
        <color indexed="64"/>
      </left>
      <right style="double">
        <color indexed="64"/>
      </right>
      <top style="thin">
        <color indexed="64"/>
      </top>
      <bottom style="medium">
        <color rgb="FFFF0000"/>
      </bottom>
      <diagonal/>
    </border>
    <border>
      <left style="hair">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s>
  <cellStyleXfs count="2">
    <xf numFmtId="0" fontId="0" fillId="0" borderId="0"/>
    <xf numFmtId="38" fontId="1" fillId="0" borderId="0" applyFont="0" applyFill="0" applyBorder="0" applyAlignment="0" applyProtection="0"/>
  </cellStyleXfs>
  <cellXfs count="414">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horizontal="centerContinuous" vertical="center"/>
    </xf>
    <xf numFmtId="0" fontId="3" fillId="0" borderId="0" xfId="0" applyFont="1" applyAlignment="1">
      <alignment horizontal="right" vertical="center"/>
    </xf>
    <xf numFmtId="0" fontId="3"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4" fillId="0" borderId="0" xfId="0" applyFont="1" applyAlignment="1">
      <alignment horizontal="center" vertical="center"/>
    </xf>
    <xf numFmtId="0" fontId="3" fillId="0" borderId="4" xfId="0" applyFont="1" applyBorder="1" applyAlignment="1">
      <alignment vertical="center"/>
    </xf>
    <xf numFmtId="0" fontId="6" fillId="0" borderId="0" xfId="0" applyFont="1" applyAlignment="1">
      <alignment vertical="center"/>
    </xf>
    <xf numFmtId="0" fontId="9" fillId="0" borderId="5" xfId="0" applyFont="1" applyBorder="1" applyAlignment="1">
      <alignment vertical="top"/>
    </xf>
    <xf numFmtId="0" fontId="9" fillId="0" borderId="0" xfId="0" applyFont="1" applyAlignment="1">
      <alignment vertical="top"/>
    </xf>
    <xf numFmtId="0" fontId="9" fillId="0" borderId="7" xfId="0" applyFont="1" applyBorder="1" applyAlignment="1">
      <alignment vertical="top"/>
    </xf>
    <xf numFmtId="0" fontId="9" fillId="0" borderId="5" xfId="0" applyFont="1" applyBorder="1" applyAlignment="1">
      <alignment horizontal="right" vertical="center"/>
    </xf>
    <xf numFmtId="0" fontId="9" fillId="0" borderId="8" xfId="0" applyFont="1" applyBorder="1" applyAlignment="1">
      <alignment horizontal="right" vertical="center"/>
    </xf>
    <xf numFmtId="0" fontId="9" fillId="0" borderId="9" xfId="0" applyFont="1" applyBorder="1" applyAlignment="1">
      <alignment horizontal="right" vertical="center"/>
    </xf>
    <xf numFmtId="0" fontId="3" fillId="0" borderId="12" xfId="0" applyFont="1" applyBorder="1" applyAlignment="1">
      <alignment horizontal="left"/>
    </xf>
    <xf numFmtId="0" fontId="9" fillId="0" borderId="7" xfId="0" applyFont="1" applyBorder="1" applyAlignment="1">
      <alignment horizontal="right" vertical="center"/>
    </xf>
    <xf numFmtId="0" fontId="3" fillId="0" borderId="5" xfId="0" applyFont="1" applyBorder="1" applyAlignment="1">
      <alignment horizontal="left" vertical="center"/>
    </xf>
    <xf numFmtId="0" fontId="9" fillId="0" borderId="7" xfId="0" applyFont="1" applyBorder="1" applyAlignment="1">
      <alignment vertical="center" textRotation="255"/>
    </xf>
    <xf numFmtId="0" fontId="9" fillId="0" borderId="7" xfId="0" applyFont="1" applyBorder="1" applyAlignment="1">
      <alignment vertical="center"/>
    </xf>
    <xf numFmtId="0" fontId="9" fillId="0" borderId="10" xfId="0" applyFont="1" applyBorder="1" applyAlignment="1">
      <alignment horizontal="right" vertical="center"/>
    </xf>
    <xf numFmtId="0" fontId="9" fillId="0" borderId="7" xfId="0" applyFont="1" applyBorder="1"/>
    <xf numFmtId="0" fontId="3" fillId="0" borderId="12"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9" fillId="0" borderId="22" xfId="0" applyFont="1" applyBorder="1" applyAlignment="1">
      <alignment horizontal="right" vertical="top"/>
    </xf>
    <xf numFmtId="0" fontId="9" fillId="0" borderId="18" xfId="0" applyFont="1" applyBorder="1" applyAlignment="1">
      <alignment horizontal="right" vertical="center"/>
    </xf>
    <xf numFmtId="0" fontId="3" fillId="0" borderId="0" xfId="0" applyFont="1" applyAlignment="1">
      <alignment horizontal="center" vertical="center"/>
    </xf>
    <xf numFmtId="0" fontId="15"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9" fillId="0" borderId="11" xfId="0" applyFont="1" applyBorder="1" applyAlignment="1">
      <alignment vertical="center"/>
    </xf>
    <xf numFmtId="0" fontId="5" fillId="0" borderId="0" xfId="0" applyFont="1" applyAlignment="1">
      <alignment vertical="distributed"/>
    </xf>
    <xf numFmtId="0" fontId="9" fillId="2" borderId="23" xfId="0" applyFont="1" applyFill="1" applyBorder="1" applyAlignment="1">
      <alignment horizontal="right" vertical="top"/>
    </xf>
    <xf numFmtId="0" fontId="9" fillId="2" borderId="23" xfId="0" applyFont="1" applyFill="1" applyBorder="1" applyAlignment="1">
      <alignment horizontal="right" vertical="center"/>
    </xf>
    <xf numFmtId="0" fontId="9" fillId="2" borderId="24" xfId="0" applyFont="1" applyFill="1" applyBorder="1" applyAlignment="1">
      <alignment horizontal="right" vertical="center"/>
    </xf>
    <xf numFmtId="0" fontId="9" fillId="2" borderId="25" xfId="0" applyFont="1" applyFill="1" applyBorder="1" applyAlignment="1">
      <alignment horizontal="right" vertical="center"/>
    </xf>
    <xf numFmtId="0" fontId="9" fillId="2" borderId="19" xfId="0" applyFont="1" applyFill="1" applyBorder="1" applyAlignment="1">
      <alignment horizontal="center" vertical="center"/>
    </xf>
    <xf numFmtId="0" fontId="9" fillId="2" borderId="14"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16" xfId="0" applyFont="1" applyFill="1" applyBorder="1" applyAlignment="1">
      <alignment horizontal="right" vertical="center"/>
    </xf>
    <xf numFmtId="0" fontId="9" fillId="2" borderId="17" xfId="0" applyFont="1" applyFill="1" applyBorder="1" applyAlignment="1">
      <alignment horizontal="right" vertical="center"/>
    </xf>
    <xf numFmtId="0" fontId="9" fillId="2" borderId="18" xfId="0" applyFont="1" applyFill="1" applyBorder="1" applyAlignment="1">
      <alignment horizontal="right" vertical="center"/>
    </xf>
    <xf numFmtId="0" fontId="13" fillId="2" borderId="11" xfId="0" applyFont="1" applyFill="1" applyBorder="1" applyAlignment="1">
      <alignment horizontal="center" vertical="center"/>
    </xf>
    <xf numFmtId="0" fontId="9" fillId="0" borderId="0" xfId="0" applyFont="1" applyAlignment="1" applyProtection="1">
      <alignment vertical="center"/>
      <protection locked="0"/>
    </xf>
    <xf numFmtId="0" fontId="17" fillId="0" borderId="36" xfId="0" applyFont="1" applyBorder="1" applyAlignment="1" applyProtection="1">
      <alignment vertical="center"/>
      <protection locked="0"/>
    </xf>
    <xf numFmtId="0" fontId="17" fillId="0" borderId="30" xfId="0" applyFont="1" applyBorder="1" applyAlignment="1" applyProtection="1">
      <alignment vertical="center"/>
      <protection locked="0"/>
    </xf>
    <xf numFmtId="0" fontId="9" fillId="2" borderId="22" xfId="0" applyFont="1" applyFill="1" applyBorder="1" applyAlignment="1">
      <alignment horizontal="right" vertical="top"/>
    </xf>
    <xf numFmtId="0" fontId="9" fillId="2" borderId="26" xfId="0" applyFont="1" applyFill="1" applyBorder="1" applyAlignment="1">
      <alignment horizontal="right" vertical="center"/>
    </xf>
    <xf numFmtId="0" fontId="9" fillId="0" borderId="60" xfId="0" applyFont="1" applyBorder="1" applyAlignment="1">
      <alignment vertical="top"/>
    </xf>
    <xf numFmtId="0" fontId="9" fillId="0" borderId="61" xfId="0" applyFont="1" applyBorder="1" applyAlignment="1">
      <alignment vertical="top"/>
    </xf>
    <xf numFmtId="0" fontId="9" fillId="0" borderId="62" xfId="0" applyFont="1" applyBorder="1" applyAlignment="1">
      <alignment vertical="top"/>
    </xf>
    <xf numFmtId="0" fontId="9" fillId="0" borderId="63" xfId="0" applyFont="1" applyBorder="1"/>
    <xf numFmtId="0" fontId="9" fillId="0" borderId="62" xfId="0" applyFont="1" applyBorder="1" applyAlignment="1">
      <alignment horizontal="right" vertical="center"/>
    </xf>
    <xf numFmtId="0" fontId="9" fillId="0" borderId="63" xfId="0" applyFont="1" applyBorder="1" applyAlignment="1">
      <alignment horizontal="right" vertical="center"/>
    </xf>
    <xf numFmtId="0" fontId="9" fillId="0" borderId="63" xfId="0" applyFont="1" applyBorder="1" applyAlignment="1">
      <alignment vertical="center" textRotation="255"/>
    </xf>
    <xf numFmtId="0" fontId="9" fillId="0" borderId="63" xfId="0" applyFont="1" applyBorder="1" applyAlignment="1">
      <alignment vertical="center"/>
    </xf>
    <xf numFmtId="0" fontId="9" fillId="0" borderId="64" xfId="0" applyFont="1" applyBorder="1" applyAlignment="1">
      <alignment horizontal="right" vertical="center"/>
    </xf>
    <xf numFmtId="0" fontId="9" fillId="0" borderId="65" xfId="0" applyFont="1" applyBorder="1" applyAlignment="1">
      <alignment horizontal="right" vertical="center"/>
    </xf>
    <xf numFmtId="0" fontId="9" fillId="0" borderId="66" xfId="0" applyFont="1" applyBorder="1" applyAlignment="1">
      <alignment horizontal="right" vertical="center"/>
    </xf>
    <xf numFmtId="0" fontId="9" fillId="0" borderId="34" xfId="0" applyFont="1" applyBorder="1" applyAlignment="1">
      <alignment horizontal="center" vertical="center"/>
    </xf>
    <xf numFmtId="0" fontId="5" fillId="0" borderId="0" xfId="0" applyFont="1" applyAlignment="1" applyProtection="1">
      <alignment horizontal="center" vertical="center"/>
      <protection locked="0"/>
    </xf>
    <xf numFmtId="0" fontId="3" fillId="0" borderId="50" xfId="0" applyFont="1" applyBorder="1" applyAlignment="1">
      <alignment vertical="center"/>
    </xf>
    <xf numFmtId="0" fontId="9" fillId="0" borderId="84" xfId="0" applyFont="1" applyBorder="1" applyAlignment="1">
      <alignment horizontal="right" vertical="top"/>
    </xf>
    <xf numFmtId="0" fontId="9" fillId="0" borderId="25" xfId="0" applyFont="1" applyBorder="1" applyAlignment="1">
      <alignment horizontal="right" vertical="top"/>
    </xf>
    <xf numFmtId="0" fontId="9" fillId="2" borderId="87" xfId="0" applyFont="1" applyFill="1" applyBorder="1" applyAlignment="1">
      <alignment horizontal="right" vertical="top"/>
    </xf>
    <xf numFmtId="0" fontId="9" fillId="2" borderId="85" xfId="0" applyFont="1" applyFill="1" applyBorder="1" applyAlignment="1">
      <alignment horizontal="right" vertical="top"/>
    </xf>
    <xf numFmtId="0" fontId="9" fillId="0" borderId="84" xfId="0" applyFont="1" applyBorder="1" applyAlignment="1">
      <alignment horizontal="right" vertical="center"/>
    </xf>
    <xf numFmtId="38" fontId="3" fillId="0" borderId="25" xfId="1" applyFont="1" applyBorder="1" applyAlignment="1" applyProtection="1">
      <alignment vertical="center"/>
      <protection locked="0"/>
    </xf>
    <xf numFmtId="0" fontId="9" fillId="2" borderId="85" xfId="0" applyFont="1" applyFill="1" applyBorder="1" applyAlignment="1">
      <alignment horizontal="right" vertical="center"/>
    </xf>
    <xf numFmtId="0" fontId="9" fillId="2" borderId="87" xfId="0" applyFont="1" applyFill="1" applyBorder="1" applyAlignment="1">
      <alignment horizontal="right" vertical="center"/>
    </xf>
    <xf numFmtId="38" fontId="3" fillId="2" borderId="15" xfId="1" applyFont="1" applyFill="1" applyBorder="1" applyAlignment="1">
      <alignment vertical="center"/>
    </xf>
    <xf numFmtId="0" fontId="9" fillId="0" borderId="25" xfId="0" applyFont="1" applyBorder="1" applyAlignment="1">
      <alignment horizontal="right" vertical="center"/>
    </xf>
    <xf numFmtId="3" fontId="3" fillId="2" borderId="25" xfId="1" applyNumberFormat="1" applyFont="1" applyFill="1" applyBorder="1" applyAlignment="1" applyProtection="1">
      <alignment vertical="center"/>
    </xf>
    <xf numFmtId="0" fontId="10" fillId="0" borderId="1" xfId="0" applyFont="1" applyBorder="1" applyAlignment="1">
      <alignment horizontal="left"/>
    </xf>
    <xf numFmtId="0" fontId="3" fillId="0" borderId="1" xfId="0" applyFont="1" applyBorder="1"/>
    <xf numFmtId="0" fontId="3" fillId="0" borderId="0" xfId="0" applyFont="1"/>
    <xf numFmtId="0" fontId="9" fillId="2" borderId="20" xfId="0" applyFont="1" applyFill="1" applyBorder="1" applyAlignment="1">
      <alignment horizontal="center" vertical="center"/>
    </xf>
    <xf numFmtId="0" fontId="9" fillId="0" borderId="19" xfId="0" applyFont="1" applyBorder="1" applyAlignment="1">
      <alignment horizontal="right" vertical="center"/>
    </xf>
    <xf numFmtId="0" fontId="9" fillId="0" borderId="24" xfId="0" applyFont="1" applyBorder="1" applyAlignment="1">
      <alignment horizontal="right" vertical="center"/>
    </xf>
    <xf numFmtId="0" fontId="9" fillId="2" borderId="84" xfId="0" applyFont="1" applyFill="1" applyBorder="1" applyAlignment="1">
      <alignment horizontal="right" vertical="top"/>
    </xf>
    <xf numFmtId="38" fontId="3" fillId="2" borderId="17" xfId="1" applyFont="1" applyFill="1" applyBorder="1" applyAlignment="1">
      <alignment vertical="center"/>
    </xf>
    <xf numFmtId="0" fontId="9" fillId="0" borderId="64" xfId="0" applyFont="1" applyBorder="1" applyAlignment="1">
      <alignment vertical="top"/>
    </xf>
    <xf numFmtId="0" fontId="9" fillId="2" borderId="84" xfId="0" applyFont="1" applyFill="1" applyBorder="1" applyAlignment="1">
      <alignment horizontal="right" vertical="center"/>
    </xf>
    <xf numFmtId="0" fontId="3" fillId="0" borderId="59" xfId="0" applyFont="1" applyBorder="1" applyAlignment="1">
      <alignment horizontal="left"/>
    </xf>
    <xf numFmtId="0" fontId="9" fillId="0" borderId="60" xfId="0" applyFont="1" applyBorder="1" applyAlignment="1">
      <alignment horizontal="right" vertical="center"/>
    </xf>
    <xf numFmtId="0" fontId="9" fillId="0" borderId="61" xfId="0" applyFont="1" applyBorder="1" applyAlignment="1">
      <alignment horizontal="right" vertical="center"/>
    </xf>
    <xf numFmtId="0" fontId="3" fillId="0" borderId="59" xfId="0" applyFont="1" applyBorder="1" applyAlignment="1">
      <alignment horizontal="left" vertical="center"/>
    </xf>
    <xf numFmtId="49" fontId="10" fillId="0" borderId="11" xfId="0" applyNumberFormat="1" applyFont="1" applyBorder="1" applyAlignment="1">
      <alignment horizontal="center" vertical="center"/>
    </xf>
    <xf numFmtId="0" fontId="10" fillId="0" borderId="80" xfId="0" applyFont="1" applyBorder="1" applyAlignment="1">
      <alignment horizontal="left" vertical="center"/>
    </xf>
    <xf numFmtId="0" fontId="10" fillId="0" borderId="5" xfId="0" applyFont="1" applyBorder="1" applyAlignment="1">
      <alignment horizontal="left" vertical="center"/>
    </xf>
    <xf numFmtId="0" fontId="10" fillId="0" borderId="5" xfId="0" applyFont="1" applyBorder="1" applyAlignment="1">
      <alignment horizontal="right" vertical="center"/>
    </xf>
    <xf numFmtId="0" fontId="10" fillId="0" borderId="80" xfId="0" applyFont="1" applyBorder="1" applyAlignment="1">
      <alignment horizontal="right" vertical="center"/>
    </xf>
    <xf numFmtId="0" fontId="6" fillId="0" borderId="5" xfId="0" applyFont="1" applyBorder="1" applyAlignment="1">
      <alignment vertical="center" shrinkToFit="1"/>
    </xf>
    <xf numFmtId="0" fontId="19" fillId="0" borderId="0" xfId="0" applyFont="1"/>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3" fillId="0" borderId="7" xfId="0" applyFont="1" applyBorder="1" applyAlignment="1">
      <alignment horizontal="center" vertical="center"/>
    </xf>
    <xf numFmtId="0" fontId="0" fillId="0" borderId="0" xfId="0" applyAlignment="1" applyProtection="1">
      <alignment vertical="center"/>
      <protection locked="0"/>
    </xf>
    <xf numFmtId="0" fontId="3" fillId="2" borderId="11"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27" xfId="0" applyFont="1" applyFill="1" applyBorder="1" applyAlignment="1">
      <alignment horizontal="center" vertical="center"/>
    </xf>
    <xf numFmtId="49" fontId="3" fillId="2" borderId="93" xfId="0" applyNumberFormat="1" applyFont="1" applyFill="1" applyBorder="1" applyAlignment="1">
      <alignment horizontal="center" vertical="center"/>
    </xf>
    <xf numFmtId="0" fontId="3" fillId="2" borderId="58" xfId="0" applyFont="1" applyFill="1" applyBorder="1" applyAlignment="1">
      <alignment horizontal="center" vertical="center"/>
    </xf>
    <xf numFmtId="49" fontId="3" fillId="2" borderId="92" xfId="0" applyNumberFormat="1" applyFont="1" applyFill="1" applyBorder="1" applyAlignment="1">
      <alignment horizontal="center" vertical="center"/>
    </xf>
    <xf numFmtId="49" fontId="3" fillId="2" borderId="94" xfId="0" applyNumberFormat="1" applyFont="1" applyFill="1" applyBorder="1" applyAlignment="1">
      <alignment horizontal="center" vertical="center"/>
    </xf>
    <xf numFmtId="0" fontId="3" fillId="2" borderId="77"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70" xfId="0" applyFont="1" applyFill="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2" xfId="0" applyFont="1" applyBorder="1" applyAlignment="1">
      <alignment horizontal="center" vertical="center"/>
    </xf>
    <xf numFmtId="0" fontId="9" fillId="0" borderId="28" xfId="0" applyFont="1" applyBorder="1" applyAlignment="1">
      <alignment horizontal="left" vertical="center" wrapText="1"/>
    </xf>
    <xf numFmtId="0" fontId="9" fillId="0" borderId="17" xfId="0" applyFont="1" applyBorder="1" applyAlignment="1">
      <alignment horizontal="left" vertical="center" wrapText="1"/>
    </xf>
    <xf numFmtId="0" fontId="9" fillId="0" borderId="25" xfId="0" applyFont="1" applyBorder="1" applyAlignment="1">
      <alignment horizontal="left" vertical="center" wrapText="1"/>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20" xfId="0" applyFont="1" applyBorder="1" applyAlignment="1">
      <alignment horizontal="center" vertical="center"/>
    </xf>
    <xf numFmtId="0" fontId="9" fillId="0" borderId="2" xfId="0" applyFont="1" applyBorder="1" applyAlignment="1">
      <alignment horizontal="center" vertical="center"/>
    </xf>
    <xf numFmtId="38" fontId="3" fillId="2" borderId="27" xfId="1" applyFont="1" applyFill="1" applyBorder="1" applyAlignment="1">
      <alignment horizontal="right" vertical="center"/>
    </xf>
    <xf numFmtId="38" fontId="3" fillId="2" borderId="2" xfId="1" applyFont="1" applyFill="1" applyBorder="1" applyAlignment="1">
      <alignment horizontal="righ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38" fontId="3" fillId="0" borderId="41" xfId="1" applyFont="1" applyBorder="1" applyAlignment="1" applyProtection="1">
      <alignment horizontal="right" vertical="center"/>
      <protection locked="0"/>
    </xf>
    <xf numFmtId="38" fontId="3" fillId="0" borderId="18" xfId="1" applyFont="1" applyBorder="1" applyAlignment="1" applyProtection="1">
      <alignment horizontal="right" vertical="center"/>
      <protection locked="0"/>
    </xf>
    <xf numFmtId="0" fontId="3" fillId="0" borderId="31" xfId="0" applyFont="1" applyBorder="1" applyAlignment="1">
      <alignment horizontal="center" vertical="center"/>
    </xf>
    <xf numFmtId="0" fontId="3" fillId="0" borderId="19" xfId="0" applyFont="1" applyBorder="1" applyAlignment="1">
      <alignment horizontal="center" vertical="center"/>
    </xf>
    <xf numFmtId="177" fontId="3" fillId="0" borderId="27" xfId="0" applyNumberFormat="1" applyFont="1" applyBorder="1" applyAlignment="1">
      <alignment horizontal="center" vertical="center"/>
    </xf>
    <xf numFmtId="177" fontId="3" fillId="0" borderId="20" xfId="0" applyNumberFormat="1"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49" fontId="3" fillId="0" borderId="0" xfId="0" applyNumberFormat="1" applyFont="1" applyAlignment="1" applyProtection="1">
      <alignment horizontal="center" vertical="center"/>
      <protection locked="0"/>
    </xf>
    <xf numFmtId="38" fontId="3" fillId="2" borderId="28" xfId="1" applyFont="1" applyFill="1" applyBorder="1" applyAlignment="1">
      <alignment horizontal="right" vertical="center"/>
    </xf>
    <xf numFmtId="38" fontId="3" fillId="2" borderId="17" xfId="1" applyFont="1" applyFill="1" applyBorder="1" applyAlignment="1">
      <alignment horizontal="right" vertical="center"/>
    </xf>
    <xf numFmtId="0" fontId="3" fillId="2" borderId="1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29"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49" fontId="10" fillId="0" borderId="27"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20" xfId="0" applyNumberFormat="1"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34" xfId="0" applyFont="1" applyBorder="1" applyAlignment="1">
      <alignment horizontal="center" vertical="center"/>
    </xf>
    <xf numFmtId="0" fontId="9" fillId="0" borderId="3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8" xfId="0" applyFont="1" applyBorder="1" applyAlignment="1">
      <alignment horizontal="center" vertical="center" wrapText="1"/>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2" xfId="0" applyFont="1" applyBorder="1" applyAlignment="1">
      <alignment horizontal="center" vertical="center" wrapText="1"/>
    </xf>
    <xf numFmtId="0" fontId="12" fillId="0" borderId="27"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38" fontId="3" fillId="2" borderId="41" xfId="1" applyFont="1" applyFill="1" applyBorder="1" applyAlignment="1" applyProtection="1">
      <alignment horizontal="right" vertical="center"/>
    </xf>
    <xf numFmtId="38" fontId="3" fillId="2" borderId="18" xfId="1" applyFont="1" applyFill="1" applyBorder="1" applyAlignment="1" applyProtection="1">
      <alignment horizontal="right" vertical="center"/>
    </xf>
    <xf numFmtId="38" fontId="3" fillId="2" borderId="35" xfId="1" applyFont="1" applyFill="1" applyBorder="1" applyAlignment="1" applyProtection="1">
      <alignment horizontal="right" vertical="center"/>
    </xf>
    <xf numFmtId="38" fontId="3" fillId="2" borderId="26" xfId="1" applyFont="1" applyFill="1" applyBorder="1" applyAlignment="1" applyProtection="1">
      <alignment horizontal="right" vertical="center"/>
    </xf>
    <xf numFmtId="0" fontId="3" fillId="0" borderId="3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176" fontId="8" fillId="0" borderId="32" xfId="0" applyNumberFormat="1" applyFont="1" applyBorder="1" applyAlignment="1" applyProtection="1">
      <alignment horizontal="center" vertical="center"/>
      <protection locked="0"/>
    </xf>
    <xf numFmtId="38" fontId="3" fillId="2" borderId="35" xfId="1" applyFont="1" applyFill="1" applyBorder="1" applyAlignment="1">
      <alignment horizontal="right" vertical="center"/>
    </xf>
    <xf numFmtId="38" fontId="3" fillId="2" borderId="26" xfId="1" applyFont="1" applyFill="1" applyBorder="1" applyAlignment="1">
      <alignment horizontal="right" vertical="center"/>
    </xf>
    <xf numFmtId="176" fontId="8" fillId="0" borderId="45" xfId="0" applyNumberFormat="1"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9" fillId="0" borderId="88"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90" xfId="0" applyFont="1" applyBorder="1" applyAlignment="1">
      <alignment horizontal="center" vertical="center" wrapText="1"/>
    </xf>
    <xf numFmtId="0" fontId="14" fillId="2" borderId="11" xfId="0" applyFont="1" applyFill="1"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9" fillId="0" borderId="40" xfId="0" applyFont="1" applyBorder="1" applyAlignment="1">
      <alignment horizontal="left" vertical="center" wrapText="1"/>
    </xf>
    <xf numFmtId="0" fontId="3" fillId="2" borderId="5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applyAlignment="1">
      <alignment horizontal="center" vertical="center"/>
    </xf>
    <xf numFmtId="38" fontId="3" fillId="2" borderId="41" xfId="1" applyFont="1" applyFill="1" applyBorder="1" applyAlignment="1">
      <alignment horizontal="right" vertical="center"/>
    </xf>
    <xf numFmtId="38" fontId="3" fillId="2" borderId="18" xfId="1" applyFont="1" applyFill="1" applyBorder="1" applyAlignment="1">
      <alignment horizontal="right" vertical="center"/>
    </xf>
    <xf numFmtId="0" fontId="13" fillId="2" borderId="27" xfId="0" applyFont="1" applyFill="1" applyBorder="1" applyAlignment="1">
      <alignment horizontal="center" vertical="center"/>
    </xf>
    <xf numFmtId="38" fontId="0" fillId="2" borderId="31" xfId="0" applyNumberFormat="1" applyFill="1" applyBorder="1" applyAlignment="1">
      <alignment horizontal="right" vertical="center"/>
    </xf>
    <xf numFmtId="0" fontId="0" fillId="2" borderId="1" xfId="0" applyFill="1" applyBorder="1" applyAlignment="1">
      <alignment horizontal="right" vertical="center"/>
    </xf>
    <xf numFmtId="176" fontId="8" fillId="0" borderId="28" xfId="0" applyNumberFormat="1" applyFont="1" applyBorder="1" applyAlignment="1" applyProtection="1">
      <alignment horizontal="center" vertical="center"/>
      <protection locked="0"/>
    </xf>
    <xf numFmtId="176" fontId="8" fillId="0" borderId="25" xfId="0" applyNumberFormat="1" applyFont="1" applyBorder="1" applyAlignment="1" applyProtection="1">
      <alignment horizontal="center" vertical="center"/>
      <protection locked="0"/>
    </xf>
    <xf numFmtId="38" fontId="3" fillId="2" borderId="40" xfId="1" applyFont="1" applyFill="1" applyBorder="1" applyAlignment="1">
      <alignment horizontal="right" vertical="center"/>
    </xf>
    <xf numFmtId="38" fontId="3" fillId="2" borderId="22" xfId="1" applyFont="1" applyFill="1" applyBorder="1" applyAlignment="1">
      <alignment horizontal="right" vertical="center"/>
    </xf>
    <xf numFmtId="0" fontId="3" fillId="0" borderId="5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left" vertical="center"/>
    </xf>
    <xf numFmtId="0" fontId="3" fillId="0" borderId="36" xfId="0" applyFont="1" applyBorder="1" applyAlignment="1">
      <alignment horizontal="center" vertical="center"/>
    </xf>
    <xf numFmtId="0" fontId="3" fillId="0" borderId="36" xfId="0" applyFont="1" applyBorder="1" applyAlignment="1" applyProtection="1">
      <alignment horizontal="center" vertical="center"/>
      <protection locked="0"/>
    </xf>
    <xf numFmtId="0" fontId="3" fillId="0" borderId="11" xfId="0" applyFont="1" applyBorder="1" applyAlignment="1">
      <alignment horizontal="left" vertical="center"/>
    </xf>
    <xf numFmtId="0" fontId="16" fillId="0" borderId="33" xfId="0" applyFont="1" applyBorder="1" applyAlignment="1">
      <alignment horizontal="center" vertical="center"/>
    </xf>
    <xf numFmtId="0" fontId="16" fillId="0" borderId="0" xfId="0" applyFont="1" applyAlignment="1">
      <alignment horizontal="center" vertical="center"/>
    </xf>
    <xf numFmtId="0" fontId="5" fillId="0" borderId="0" xfId="0" applyFont="1" applyAlignment="1">
      <alignment horizontal="center" vertical="distributed"/>
    </xf>
    <xf numFmtId="0" fontId="5" fillId="0" borderId="2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38" fontId="3" fillId="2" borderId="33" xfId="1" applyFont="1" applyFill="1" applyBorder="1" applyAlignment="1" applyProtection="1">
      <alignment horizontal="right" vertical="center"/>
    </xf>
    <xf numFmtId="38" fontId="3" fillId="2" borderId="0" xfId="1" applyFont="1" applyFill="1" applyBorder="1" applyAlignment="1" applyProtection="1">
      <alignment horizontal="right" vertical="center"/>
    </xf>
    <xf numFmtId="0" fontId="13" fillId="2" borderId="57"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38" fontId="3" fillId="2" borderId="83" xfId="1" applyFont="1" applyFill="1" applyBorder="1" applyAlignment="1">
      <alignment horizontal="right" vertical="center"/>
    </xf>
    <xf numFmtId="38" fontId="3" fillId="2" borderId="84" xfId="1" applyFont="1" applyFill="1" applyBorder="1" applyAlignment="1">
      <alignment horizontal="right" vertical="center"/>
    </xf>
    <xf numFmtId="176" fontId="8" fillId="0" borderId="86" xfId="0" applyNumberFormat="1" applyFont="1" applyBorder="1" applyAlignment="1" applyProtection="1">
      <alignment horizontal="center" vertical="center"/>
      <protection locked="0"/>
    </xf>
    <xf numFmtId="176" fontId="8" fillId="0" borderId="39" xfId="0" applyNumberFormat="1" applyFont="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11" xfId="0" applyFont="1" applyBorder="1" applyAlignment="1">
      <alignment horizontal="center" vertical="center"/>
    </xf>
    <xf numFmtId="0" fontId="9" fillId="0" borderId="54" xfId="0" applyFont="1" applyBorder="1" applyAlignment="1">
      <alignment horizontal="center" vertical="center" wrapText="1" shrinkToFit="1"/>
    </xf>
    <xf numFmtId="0" fontId="9" fillId="0" borderId="56" xfId="0" applyFont="1" applyBorder="1" applyAlignment="1">
      <alignment horizontal="center" vertical="center" shrinkToFit="1"/>
    </xf>
    <xf numFmtId="0" fontId="9" fillId="0" borderId="53" xfId="0" applyFont="1" applyBorder="1" applyAlignment="1">
      <alignment horizontal="center" vertical="center" shrinkToFit="1"/>
    </xf>
    <xf numFmtId="0" fontId="7" fillId="0" borderId="27" xfId="0" applyFont="1" applyBorder="1" applyAlignment="1">
      <alignment horizontal="center" vertical="center" wrapText="1"/>
    </xf>
    <xf numFmtId="0" fontId="11" fillId="0" borderId="2" xfId="0" applyFont="1" applyBorder="1" applyAlignment="1">
      <alignment horizontal="center" vertical="center"/>
    </xf>
    <xf numFmtId="0" fontId="11" fillId="0" borderId="20" xfId="0" applyFont="1" applyBorder="1" applyAlignment="1">
      <alignment horizontal="center" vertical="center"/>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9" fillId="0" borderId="83" xfId="0" applyFont="1" applyBorder="1" applyAlignment="1">
      <alignment horizontal="left" vertical="center" wrapText="1"/>
    </xf>
    <xf numFmtId="0" fontId="0" fillId="0" borderId="84" xfId="0" applyBorder="1"/>
    <xf numFmtId="0" fontId="0" fillId="0" borderId="85" xfId="0" applyBorder="1"/>
    <xf numFmtId="0" fontId="9" fillId="0" borderId="41" xfId="0" applyFont="1" applyBorder="1" applyAlignment="1">
      <alignment horizontal="left" vertical="center" wrapText="1"/>
    </xf>
    <xf numFmtId="0" fontId="0" fillId="0" borderId="18" xfId="0" applyBorder="1"/>
    <xf numFmtId="0" fontId="0" fillId="0" borderId="24" xfId="0" applyBorder="1"/>
    <xf numFmtId="0" fontId="9" fillId="0" borderId="0" xfId="0" applyFont="1" applyAlignment="1">
      <alignment horizontal="center" vertical="center"/>
    </xf>
    <xf numFmtId="38" fontId="3" fillId="0" borderId="83" xfId="1" applyFont="1" applyBorder="1" applyAlignment="1" applyProtection="1">
      <alignment horizontal="right" vertical="center"/>
      <protection locked="0"/>
    </xf>
    <xf numFmtId="38" fontId="3" fillId="0" borderId="84" xfId="1" applyFont="1" applyBorder="1" applyAlignment="1" applyProtection="1">
      <alignment horizontal="right" vertical="center"/>
      <protection locked="0"/>
    </xf>
    <xf numFmtId="0" fontId="3" fillId="2" borderId="52" xfId="0" applyFont="1" applyFill="1" applyBorder="1" applyAlignment="1">
      <alignment horizontal="center" vertical="center"/>
    </xf>
    <xf numFmtId="0" fontId="9" fillId="0" borderId="0" xfId="0" applyFont="1" applyAlignment="1">
      <alignment horizontal="center" vertical="center" shrinkToFit="1"/>
    </xf>
    <xf numFmtId="38" fontId="3" fillId="0" borderId="33" xfId="1" applyFont="1" applyBorder="1" applyAlignment="1" applyProtection="1">
      <alignment horizontal="right" vertical="center"/>
      <protection locked="0"/>
    </xf>
    <xf numFmtId="38" fontId="3" fillId="0" borderId="0" xfId="1" applyFont="1" applyBorder="1" applyAlignment="1" applyProtection="1">
      <alignment horizontal="right" vertical="center"/>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17" fillId="0" borderId="0" xfId="0" applyFont="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0" fillId="2" borderId="2" xfId="0" applyFill="1" applyBorder="1" applyAlignment="1">
      <alignment horizontal="right" vertical="center"/>
    </xf>
    <xf numFmtId="0" fontId="0" fillId="0" borderId="0" xfId="0" applyAlignment="1" applyProtection="1">
      <alignment vertical="center"/>
      <protection locked="0"/>
    </xf>
    <xf numFmtId="0" fontId="3" fillId="0" borderId="0" xfId="0" applyFont="1" applyAlignment="1" applyProtection="1">
      <alignment horizontal="right" vertical="center"/>
      <protection locked="0"/>
    </xf>
    <xf numFmtId="38" fontId="3" fillId="0" borderId="35" xfId="1" applyFont="1" applyBorder="1" applyAlignment="1" applyProtection="1">
      <alignment horizontal="right" vertical="center"/>
      <protection locked="0"/>
    </xf>
    <xf numFmtId="38" fontId="3" fillId="0" borderId="26" xfId="1" applyFont="1" applyBorder="1" applyAlignment="1" applyProtection="1">
      <alignment horizontal="right" vertical="center"/>
      <protection locked="0"/>
    </xf>
    <xf numFmtId="38" fontId="3" fillId="0" borderId="31" xfId="1" applyFont="1" applyBorder="1" applyAlignment="1" applyProtection="1">
      <alignment horizontal="right" vertical="center"/>
      <protection locked="0"/>
    </xf>
    <xf numFmtId="38" fontId="3" fillId="0" borderId="1" xfId="1" applyFont="1" applyBorder="1" applyAlignment="1" applyProtection="1">
      <alignment horizontal="right" vertical="center"/>
      <protection locked="0"/>
    </xf>
    <xf numFmtId="0" fontId="17" fillId="0" borderId="36"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3" fillId="0" borderId="52" xfId="0" applyFont="1" applyBorder="1" applyAlignment="1">
      <alignment horizontal="center" vertical="center" shrinkToFit="1"/>
    </xf>
    <xf numFmtId="0" fontId="3" fillId="0" borderId="11" xfId="0" applyFont="1" applyBorder="1" applyAlignment="1">
      <alignment horizontal="center" vertical="center" shrinkToFit="1"/>
    </xf>
    <xf numFmtId="0" fontId="8" fillId="0" borderId="51" xfId="0" applyFont="1" applyBorder="1" applyAlignment="1">
      <alignment horizontal="center" vertical="center" wrapText="1"/>
    </xf>
    <xf numFmtId="0" fontId="8" fillId="0" borderId="3" xfId="0" applyFont="1" applyBorder="1" applyAlignment="1">
      <alignment horizontal="center" vertical="center" wrapText="1"/>
    </xf>
    <xf numFmtId="0" fontId="6" fillId="0" borderId="1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38" fontId="3" fillId="2" borderId="28" xfId="1" applyFont="1" applyFill="1" applyBorder="1" applyAlignment="1" applyProtection="1">
      <alignment horizontal="right" vertical="center"/>
    </xf>
    <xf numFmtId="38" fontId="3" fillId="2" borderId="17" xfId="1" applyFont="1" applyFill="1" applyBorder="1" applyAlignment="1" applyProtection="1">
      <alignment horizontal="right" vertical="center"/>
    </xf>
    <xf numFmtId="38" fontId="3" fillId="0" borderId="28" xfId="1" applyFont="1" applyBorder="1" applyAlignment="1" applyProtection="1">
      <alignment horizontal="right" vertical="center"/>
      <protection locked="0"/>
    </xf>
    <xf numFmtId="38" fontId="3" fillId="0" borderId="17" xfId="1" applyFont="1" applyBorder="1" applyAlignment="1" applyProtection="1">
      <alignment horizontal="right" vertical="center"/>
      <protection locked="0"/>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3" xfId="0" applyFont="1" applyBorder="1" applyAlignment="1">
      <alignment horizontal="center" vertical="center" wrapText="1"/>
    </xf>
    <xf numFmtId="0" fontId="13" fillId="2" borderId="67"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8" xfId="0" applyFont="1" applyFill="1" applyBorder="1" applyAlignment="1">
      <alignment horizontal="center" vertical="center" wrapText="1"/>
    </xf>
    <xf numFmtId="0" fontId="14" fillId="2" borderId="6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4"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77" xfId="0" applyFont="1" applyFill="1" applyBorder="1" applyAlignment="1">
      <alignment horizontal="center" vertical="center"/>
    </xf>
    <xf numFmtId="0" fontId="3" fillId="0" borderId="48" xfId="0" applyFont="1" applyBorder="1" applyAlignment="1">
      <alignment horizontal="left" vertical="center"/>
    </xf>
    <xf numFmtId="0" fontId="18" fillId="3" borderId="0" xfId="0" applyFont="1" applyFill="1" applyAlignment="1">
      <alignment horizontal="center" vertical="center"/>
    </xf>
    <xf numFmtId="0" fontId="13" fillId="2" borderId="69" xfId="0" applyFont="1" applyFill="1" applyBorder="1" applyAlignment="1">
      <alignment horizontal="center" vertical="center"/>
    </xf>
    <xf numFmtId="0" fontId="13" fillId="2" borderId="76" xfId="0" applyFont="1" applyFill="1" applyBorder="1" applyAlignment="1">
      <alignment horizontal="center" vertical="center"/>
    </xf>
    <xf numFmtId="0" fontId="19" fillId="0" borderId="0" xfId="0" applyFont="1" applyAlignment="1">
      <alignment horizontal="center"/>
    </xf>
    <xf numFmtId="0" fontId="21" fillId="0" borderId="0" xfId="0" applyFont="1" applyAlignment="1">
      <alignment horizontal="center"/>
    </xf>
    <xf numFmtId="0" fontId="9" fillId="2" borderId="13" xfId="0" applyFont="1" applyFill="1" applyBorder="1" applyAlignment="1">
      <alignment horizontal="right" vertical="top"/>
    </xf>
    <xf numFmtId="38" fontId="3" fillId="2" borderId="40" xfId="1" applyFont="1" applyFill="1" applyBorder="1" applyAlignment="1" applyProtection="1">
      <alignment horizontal="right" vertical="center"/>
    </xf>
    <xf numFmtId="38" fontId="3" fillId="2" borderId="22" xfId="1" applyFont="1" applyFill="1" applyBorder="1" applyAlignment="1" applyProtection="1">
      <alignment horizontal="right" vertical="center"/>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38" fontId="3" fillId="0" borderId="40" xfId="1" applyFont="1" applyBorder="1" applyAlignment="1" applyProtection="1">
      <alignment horizontal="right" vertical="center"/>
      <protection locked="0"/>
    </xf>
    <xf numFmtId="38" fontId="3" fillId="0" borderId="22" xfId="1" applyFont="1" applyBorder="1" applyAlignment="1" applyProtection="1">
      <alignment horizontal="right" vertical="center"/>
      <protection locked="0"/>
    </xf>
    <xf numFmtId="0" fontId="3" fillId="0" borderId="41" xfId="0" applyFont="1" applyBorder="1" applyAlignment="1">
      <alignment horizontal="center" vertical="center"/>
    </xf>
    <xf numFmtId="0" fontId="3" fillId="0" borderId="24" xfId="0" applyFont="1" applyBorder="1" applyAlignment="1">
      <alignment horizontal="center" vertical="center"/>
    </xf>
    <xf numFmtId="0" fontId="6" fillId="0" borderId="8" xfId="0" applyFont="1" applyBorder="1" applyAlignment="1">
      <alignment vertical="center" shrinkToFit="1"/>
    </xf>
    <xf numFmtId="0" fontId="6" fillId="0" borderId="9" xfId="0" applyFont="1" applyBorder="1" applyAlignment="1">
      <alignment vertical="center" shrinkToFit="1"/>
    </xf>
    <xf numFmtId="0" fontId="10" fillId="0" borderId="95" xfId="0" applyFont="1" applyBorder="1" applyAlignment="1">
      <alignment vertical="center" shrinkToFit="1"/>
    </xf>
    <xf numFmtId="0" fontId="9" fillId="0" borderId="1" xfId="0" applyFont="1" applyBorder="1" applyAlignment="1">
      <alignment horizontal="right" vertical="center"/>
    </xf>
    <xf numFmtId="0" fontId="9" fillId="0" borderId="0" xfId="0" applyFont="1" applyBorder="1" applyAlignment="1">
      <alignment horizontal="right" vertical="center"/>
    </xf>
    <xf numFmtId="0" fontId="3" fillId="0" borderId="8" xfId="0" applyFont="1" applyBorder="1" applyAlignment="1">
      <alignment horizontal="left" vertical="center"/>
    </xf>
    <xf numFmtId="0" fontId="10" fillId="0" borderId="8" xfId="0" applyFont="1" applyBorder="1" applyAlignment="1">
      <alignment horizontal="right" vertical="center"/>
    </xf>
    <xf numFmtId="0" fontId="9" fillId="0" borderId="9" xfId="0" applyFont="1" applyBorder="1" applyAlignment="1" applyProtection="1">
      <alignment vertical="center"/>
      <protection locked="0"/>
    </xf>
    <xf numFmtId="57" fontId="3" fillId="0" borderId="27"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Alignment="1" applyProtection="1">
      <alignment vertical="center"/>
      <protection locked="0"/>
    </xf>
    <xf numFmtId="0" fontId="0" fillId="0" borderId="0" xfId="0" applyAlignment="1" applyProtection="1">
      <alignment horizontal="center" vertical="center"/>
      <protection locked="0"/>
    </xf>
    <xf numFmtId="0" fontId="3" fillId="2" borderId="2" xfId="0" applyFont="1" applyFill="1" applyBorder="1" applyAlignment="1">
      <alignment horizontal="center" vertical="center"/>
    </xf>
    <xf numFmtId="49" fontId="3" fillId="2" borderId="96" xfId="0" applyNumberFormat="1" applyFont="1" applyFill="1" applyBorder="1" applyAlignment="1">
      <alignment horizontal="center" vertical="center"/>
    </xf>
    <xf numFmtId="49" fontId="3" fillId="2" borderId="27"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97" xfId="0" applyNumberFormat="1" applyFont="1" applyFill="1" applyBorder="1" applyAlignment="1">
      <alignment horizontal="center" vertical="center"/>
    </xf>
    <xf numFmtId="38" fontId="3" fillId="2" borderId="19" xfId="1" applyFont="1" applyFill="1" applyBorder="1" applyAlignment="1">
      <alignment horizontal="center"/>
    </xf>
    <xf numFmtId="0" fontId="3" fillId="0" borderId="36"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43" xfId="0" applyFont="1" applyBorder="1" applyAlignment="1">
      <alignment horizontal="center" vertical="center"/>
    </xf>
    <xf numFmtId="0" fontId="3" fillId="0" borderId="29" xfId="0" applyFont="1" applyBorder="1" applyAlignment="1">
      <alignment horizontal="center" vertical="center" wrapText="1" shrinkToFit="1"/>
    </xf>
    <xf numFmtId="0" fontId="3" fillId="0" borderId="3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0" xfId="0" applyFont="1" applyAlignment="1">
      <alignment horizontal="center" vertical="center" shrinkToFit="1"/>
    </xf>
    <xf numFmtId="0" fontId="3" fillId="0" borderId="3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9" xfId="0" applyFont="1" applyBorder="1" applyAlignment="1">
      <alignment horizontal="center" vertical="center" shrinkToFit="1"/>
    </xf>
    <xf numFmtId="0" fontId="10" fillId="0" borderId="29"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3" fillId="0" borderId="0" xfId="0" applyFont="1" applyBorder="1" applyAlignment="1">
      <alignment vertical="center"/>
    </xf>
    <xf numFmtId="0" fontId="9" fillId="0" borderId="59" xfId="0" applyFont="1" applyBorder="1" applyAlignment="1">
      <alignment vertical="top"/>
    </xf>
    <xf numFmtId="0" fontId="5" fillId="0" borderId="65" xfId="0" applyFont="1" applyBorder="1" applyAlignment="1" applyProtection="1">
      <alignment horizontal="center" vertical="center"/>
      <protection locked="0"/>
    </xf>
    <xf numFmtId="0" fontId="9" fillId="0" borderId="66" xfId="0" applyFont="1" applyBorder="1"/>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10" fillId="0" borderId="91" xfId="0" applyFont="1" applyBorder="1" applyAlignment="1">
      <alignment horizontal="left" vertical="center"/>
    </xf>
    <xf numFmtId="0" fontId="10" fillId="0" borderId="62" xfId="0" applyFont="1" applyBorder="1" applyAlignment="1">
      <alignment horizontal="left" vertical="center"/>
    </xf>
    <xf numFmtId="0" fontId="3" fillId="0" borderId="0" xfId="0" applyFont="1" applyBorder="1" applyAlignment="1">
      <alignment horizontal="left" vertical="center"/>
    </xf>
    <xf numFmtId="0" fontId="10" fillId="0" borderId="62" xfId="0" applyFont="1" applyBorder="1" applyAlignment="1">
      <alignment horizontal="right" vertical="center"/>
    </xf>
    <xf numFmtId="0" fontId="3" fillId="0" borderId="64" xfId="0" applyFont="1" applyBorder="1" applyAlignment="1">
      <alignment horizontal="left" vertical="center"/>
    </xf>
    <xf numFmtId="0" fontId="10" fillId="0" borderId="91" xfId="0" applyFont="1" applyBorder="1" applyAlignment="1">
      <alignment horizontal="right" vertical="center"/>
    </xf>
    <xf numFmtId="0" fontId="10" fillId="0" borderId="98" xfId="0" applyFont="1" applyBorder="1" applyAlignment="1">
      <alignment horizontal="right" vertical="center"/>
    </xf>
    <xf numFmtId="0" fontId="9" fillId="0" borderId="0" xfId="0" applyFont="1" applyBorder="1" applyAlignment="1" applyProtection="1">
      <alignment vertical="center"/>
      <protection locked="0"/>
    </xf>
    <xf numFmtId="0" fontId="9" fillId="0" borderId="65" xfId="0" applyFont="1" applyBorder="1" applyAlignment="1" applyProtection="1">
      <alignment vertical="center"/>
      <protection locked="0"/>
    </xf>
    <xf numFmtId="0" fontId="3" fillId="2" borderId="99" xfId="0" applyFont="1" applyFill="1" applyBorder="1" applyAlignment="1">
      <alignment horizontal="center" vertical="center"/>
    </xf>
    <xf numFmtId="49" fontId="3" fillId="2" borderId="100" xfId="0" applyNumberFormat="1" applyFont="1" applyFill="1" applyBorder="1" applyAlignment="1">
      <alignment horizontal="center" vertical="center"/>
    </xf>
    <xf numFmtId="49" fontId="3" fillId="2" borderId="77" xfId="0" applyNumberFormat="1" applyFont="1" applyFill="1" applyBorder="1" applyAlignment="1">
      <alignment horizontal="center" vertical="center"/>
    </xf>
    <xf numFmtId="49" fontId="3" fillId="2" borderId="99" xfId="0" applyNumberFormat="1" applyFont="1" applyFill="1" applyBorder="1" applyAlignment="1">
      <alignment horizontal="center" vertical="center"/>
    </xf>
    <xf numFmtId="49" fontId="3" fillId="2" borderId="101" xfId="0" applyNumberFormat="1" applyFont="1" applyFill="1" applyBorder="1" applyAlignment="1">
      <alignment horizontal="center" vertical="center"/>
    </xf>
    <xf numFmtId="49" fontId="3" fillId="2" borderId="102" xfId="0" applyNumberFormat="1" applyFont="1" applyFill="1" applyBorder="1" applyAlignment="1">
      <alignment horizontal="center" vertical="center"/>
    </xf>
    <xf numFmtId="0" fontId="3" fillId="0" borderId="49" xfId="0" applyFont="1" applyBorder="1" applyAlignment="1">
      <alignment horizontal="left" vertical="center"/>
    </xf>
    <xf numFmtId="0" fontId="28" fillId="0" borderId="27"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30" fillId="0" borderId="91" xfId="0" applyFont="1" applyBorder="1" applyAlignment="1">
      <alignment horizontal="left" vertical="center"/>
    </xf>
    <xf numFmtId="0" fontId="31" fillId="0" borderId="27"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31" fillId="0" borderId="27" xfId="0" applyFont="1" applyBorder="1" applyAlignment="1">
      <alignment horizontal="center" vertical="center"/>
    </xf>
    <xf numFmtId="0" fontId="31" fillId="0" borderId="2" xfId="0" applyFont="1" applyBorder="1" applyAlignment="1">
      <alignment horizontal="center" vertical="center"/>
    </xf>
    <xf numFmtId="0" fontId="31" fillId="0" borderId="20" xfId="0" applyFont="1" applyBorder="1" applyAlignment="1">
      <alignment horizontal="center" vertical="center"/>
    </xf>
    <xf numFmtId="0" fontId="25" fillId="0" borderId="48" xfId="0" applyFont="1" applyBorder="1" applyAlignment="1">
      <alignment horizontal="center" vertical="center" shrinkToFit="1"/>
    </xf>
    <xf numFmtId="49" fontId="31" fillId="0" borderId="28" xfId="1" applyNumberFormat="1" applyFont="1" applyBorder="1" applyAlignment="1" applyProtection="1">
      <alignment horizontal="right" vertical="center"/>
      <protection locked="0"/>
    </xf>
    <xf numFmtId="49" fontId="31" fillId="0" borderId="17" xfId="1" applyNumberFormat="1" applyFont="1" applyBorder="1" applyAlignment="1" applyProtection="1">
      <alignment horizontal="right" vertical="center"/>
      <protection locked="0"/>
    </xf>
    <xf numFmtId="38" fontId="31" fillId="2" borderId="83" xfId="1" applyFont="1" applyFill="1" applyBorder="1" applyAlignment="1">
      <alignment horizontal="right" vertical="center"/>
    </xf>
    <xf numFmtId="38" fontId="31" fillId="2" borderId="84" xfId="1" applyFont="1" applyFill="1" applyBorder="1" applyAlignment="1">
      <alignment horizontal="right" vertical="center"/>
    </xf>
    <xf numFmtId="0" fontId="30"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34" xfId="0" applyFont="1" applyBorder="1" applyAlignment="1" applyProtection="1">
      <alignment horizontal="left" vertical="center"/>
      <protection locked="0"/>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5" fillId="0" borderId="7" xfId="0" applyFont="1" applyBorder="1" applyAlignment="1">
      <alignment horizontal="center" vertical="center"/>
    </xf>
    <xf numFmtId="0" fontId="29" fillId="0" borderId="59" xfId="0" applyFont="1" applyBorder="1" applyAlignment="1" applyProtection="1">
      <alignment horizontal="center" vertical="center" wrapText="1"/>
      <protection locked="0"/>
    </xf>
    <xf numFmtId="0" fontId="29" fillId="0" borderId="60" xfId="0" applyFont="1" applyBorder="1" applyAlignment="1" applyProtection="1">
      <alignment horizontal="center" vertical="center" wrapText="1"/>
      <protection locked="0"/>
    </xf>
    <xf numFmtId="0" fontId="29" fillId="0" borderId="61" xfId="0" applyFont="1" applyBorder="1" applyAlignment="1" applyProtection="1">
      <alignment horizontal="center" vertical="center" wrapText="1"/>
      <protection locked="0"/>
    </xf>
    <xf numFmtId="0" fontId="29" fillId="0" borderId="64" xfId="0" applyFont="1" applyBorder="1" applyAlignment="1" applyProtection="1">
      <alignment horizontal="center" vertical="center"/>
      <protection locked="0"/>
    </xf>
    <xf numFmtId="0" fontId="29" fillId="0" borderId="65" xfId="0" applyFont="1" applyBorder="1" applyAlignment="1" applyProtection="1">
      <alignment horizontal="center" vertical="center"/>
      <protection locked="0"/>
    </xf>
    <xf numFmtId="0" fontId="29" fillId="0" borderId="66" xfId="0" applyFont="1" applyBorder="1" applyAlignment="1" applyProtection="1">
      <alignment horizontal="center" vertical="center"/>
      <protection locked="0"/>
    </xf>
    <xf numFmtId="0" fontId="29" fillId="0" borderId="67" xfId="0" applyFont="1" applyBorder="1" applyAlignment="1" applyProtection="1">
      <alignment horizontal="center" vertical="center"/>
      <protection locked="0"/>
    </xf>
    <xf numFmtId="0" fontId="29" fillId="0" borderId="68" xfId="0" applyFont="1" applyBorder="1" applyAlignment="1" applyProtection="1">
      <alignment horizontal="center" vertical="center"/>
      <protection locked="0"/>
    </xf>
    <xf numFmtId="0" fontId="29" fillId="0" borderId="69" xfId="0" applyFont="1" applyBorder="1" applyAlignment="1" applyProtection="1">
      <alignment horizontal="center" vertical="center"/>
      <protection locked="0"/>
    </xf>
    <xf numFmtId="0" fontId="29" fillId="0" borderId="70" xfId="0" applyFont="1" applyBorder="1" applyAlignment="1" applyProtection="1">
      <alignment horizontal="center" vertical="center"/>
      <protection locked="0"/>
    </xf>
    <xf numFmtId="0" fontId="29" fillId="0" borderId="71" xfId="0" applyFont="1" applyBorder="1" applyAlignment="1" applyProtection="1">
      <alignment horizontal="center" vertical="center"/>
      <protection locked="0"/>
    </xf>
    <xf numFmtId="0" fontId="29" fillId="0" borderId="72" xfId="0" applyFont="1" applyBorder="1" applyAlignment="1" applyProtection="1">
      <alignment horizontal="center" vertical="center"/>
      <protection locked="0"/>
    </xf>
    <xf numFmtId="0" fontId="29" fillId="0" borderId="103" xfId="0" applyFont="1" applyBorder="1" applyAlignment="1" applyProtection="1">
      <alignment horizontal="center" vertical="center"/>
      <protection locked="0"/>
    </xf>
    <xf numFmtId="0" fontId="29" fillId="0" borderId="104" xfId="0" applyFont="1" applyBorder="1" applyAlignment="1" applyProtection="1">
      <alignment horizontal="center" vertical="center"/>
      <protection locked="0"/>
    </xf>
    <xf numFmtId="0" fontId="29" fillId="0" borderId="105" xfId="0" applyFont="1" applyBorder="1" applyAlignment="1" applyProtection="1">
      <alignment horizontal="center" vertical="center"/>
      <protection locked="0"/>
    </xf>
    <xf numFmtId="0" fontId="17" fillId="0" borderId="1"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15240</xdr:colOff>
      <xdr:row>9</xdr:row>
      <xdr:rowOff>45720</xdr:rowOff>
    </xdr:from>
    <xdr:to>
      <xdr:col>45</xdr:col>
      <xdr:colOff>335280</xdr:colOff>
      <xdr:row>15</xdr:row>
      <xdr:rowOff>219076</xdr:rowOff>
    </xdr:to>
    <xdr:sp macro="" textlink="">
      <xdr:nvSpPr>
        <xdr:cNvPr id="2" name="テキスト ボックス 1">
          <a:extLst>
            <a:ext uri="{FF2B5EF4-FFF2-40B4-BE49-F238E27FC236}">
              <a16:creationId xmlns:a16="http://schemas.microsoft.com/office/drawing/2014/main" id="{EF903321-E196-4983-86BD-C1752A5554FE}"/>
            </a:ext>
          </a:extLst>
        </xdr:cNvPr>
        <xdr:cNvSpPr txBox="1"/>
      </xdr:nvSpPr>
      <xdr:spPr>
        <a:xfrm>
          <a:off x="9136380" y="2636520"/>
          <a:ext cx="2263140" cy="1682116"/>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t>常時使用労働者数</a:t>
          </a:r>
          <a:endParaRPr kumimoji="1" lang="en-US" altLang="ja-JP" sz="1400" b="1"/>
        </a:p>
        <a:p>
          <a:pPr algn="l"/>
          <a:r>
            <a:rPr kumimoji="1" lang="ja-JP" altLang="en-US" sz="1200" b="0"/>
            <a:t>・年間平均労働者数を記入</a:t>
          </a:r>
          <a:endParaRPr kumimoji="1" lang="en-US" altLang="ja-JP" sz="1200" b="0"/>
        </a:p>
        <a:p>
          <a:pPr algn="l"/>
          <a:r>
            <a:rPr kumimoji="1" lang="ja-JP" altLang="en-US" sz="1200" b="0"/>
            <a:t>・役員、事業主、同居の親族は</a:t>
          </a:r>
          <a:r>
            <a:rPr kumimoji="1" lang="ja-JP" altLang="en-US" sz="1600" b="1" u="sng">
              <a:solidFill>
                <a:srgbClr val="FF0000"/>
              </a:solidFill>
            </a:rPr>
            <a:t>除く</a:t>
          </a:r>
          <a:endParaRPr kumimoji="1" lang="en-US" altLang="ja-JP" sz="1600" b="1" u="sng">
            <a:solidFill>
              <a:srgbClr val="FF0000"/>
            </a:solidFill>
          </a:endParaRPr>
        </a:p>
        <a:p>
          <a:pPr algn="l"/>
          <a:r>
            <a:rPr kumimoji="1" lang="ja-JP" altLang="en-US" sz="1200" b="0"/>
            <a:t>・</a:t>
          </a:r>
          <a:r>
            <a:rPr kumimoji="1" lang="ja-JP" altLang="en-US" sz="1200" b="0" u="sng"/>
            <a:t>従業員が「０」で「元請工事なし」の場合は</a:t>
          </a:r>
          <a:r>
            <a:rPr kumimoji="1" lang="ja-JP" altLang="en-US" sz="1200" b="1" u="sng">
              <a:solidFill>
                <a:srgbClr val="FF0000"/>
              </a:solidFill>
            </a:rPr>
            <a:t>委託解除となります。</a:t>
          </a:r>
          <a:endParaRPr kumimoji="1" lang="en-US" altLang="ja-JP" sz="1200" b="1" u="sng">
            <a:solidFill>
              <a:srgbClr val="FF0000"/>
            </a:solidFill>
          </a:endParaRPr>
        </a:p>
        <a:p>
          <a:pPr algn="l"/>
          <a:endParaRPr kumimoji="1" lang="ja-JP" altLang="en-US" sz="1200" b="0"/>
        </a:p>
      </xdr:txBody>
    </xdr:sp>
    <xdr:clientData/>
  </xdr:twoCellAnchor>
  <xdr:twoCellAnchor>
    <xdr:from>
      <xdr:col>39</xdr:col>
      <xdr:colOff>7620</xdr:colOff>
      <xdr:row>16</xdr:row>
      <xdr:rowOff>53340</xdr:rowOff>
    </xdr:from>
    <xdr:to>
      <xdr:col>45</xdr:col>
      <xdr:colOff>327660</xdr:colOff>
      <xdr:row>38</xdr:row>
      <xdr:rowOff>38100</xdr:rowOff>
    </xdr:to>
    <xdr:sp macro="" textlink="">
      <xdr:nvSpPr>
        <xdr:cNvPr id="3" name="テキスト ボックス 2">
          <a:extLst>
            <a:ext uri="{FF2B5EF4-FFF2-40B4-BE49-F238E27FC236}">
              <a16:creationId xmlns:a16="http://schemas.microsoft.com/office/drawing/2014/main" id="{87ADF205-BF8D-430B-BA30-306E4EAEFBC7}"/>
            </a:ext>
          </a:extLst>
        </xdr:cNvPr>
        <xdr:cNvSpPr txBox="1"/>
      </xdr:nvSpPr>
      <xdr:spPr>
        <a:xfrm>
          <a:off x="9128760" y="4488180"/>
          <a:ext cx="2263140" cy="669036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t>新年度賃金総額見込額</a:t>
          </a:r>
          <a:endParaRPr kumimoji="1" lang="en-US" altLang="ja-JP" sz="1400" b="1"/>
        </a:p>
        <a:p>
          <a:pPr algn="l"/>
          <a:r>
            <a:rPr kumimoji="1" lang="ja-JP" altLang="en-US" sz="1400" b="0"/>
            <a:t>・令和６年度に元請工事があり、令和７年度見込額が令和６年度と同程度　</a:t>
          </a:r>
          <a:endParaRPr kumimoji="1" lang="en-US" altLang="ja-JP" sz="1400" b="0"/>
        </a:p>
        <a:p>
          <a:pPr algn="l"/>
          <a:r>
            <a:rPr kumimoji="1" lang="ja-JP" altLang="en-US" sz="1400" b="0"/>
            <a:t>　　　　　　　→「１</a:t>
          </a:r>
          <a:r>
            <a:rPr kumimoji="1" lang="en-US" altLang="ja-JP" sz="1400" b="0"/>
            <a:t>.</a:t>
          </a:r>
          <a:r>
            <a:rPr kumimoji="1" lang="ja-JP" altLang="en-US" sz="1400" b="0"/>
            <a:t>」 に○</a:t>
          </a:r>
          <a:endParaRPr kumimoji="1" lang="en-US" altLang="ja-JP" sz="1400" b="0"/>
        </a:p>
        <a:p>
          <a:endParaRPr kumimoji="1" lang="en-US" altLang="ja-JP" sz="1400" b="0">
            <a:solidFill>
              <a:schemeClr val="dk1"/>
            </a:solidFill>
            <a:effectLst/>
            <a:latin typeface="+mn-ea"/>
            <a:ea typeface="+mn-ea"/>
            <a:cs typeface="+mn-cs"/>
          </a:endParaRPr>
        </a:p>
        <a:p>
          <a:r>
            <a:rPr kumimoji="1" lang="ja-JP" altLang="ja-JP" sz="1400" b="0">
              <a:solidFill>
                <a:schemeClr val="dk1"/>
              </a:solidFill>
              <a:effectLst/>
              <a:latin typeface="+mn-ea"/>
              <a:ea typeface="+mn-ea"/>
              <a:cs typeface="+mn-cs"/>
            </a:rPr>
            <a:t>・令和６年度の</a:t>
          </a:r>
          <a:r>
            <a:rPr kumimoji="1" lang="ja-JP" altLang="ja-JP" sz="1400" b="0" u="sng">
              <a:solidFill>
                <a:srgbClr val="FF0000"/>
              </a:solidFill>
              <a:effectLst/>
              <a:latin typeface="+mn-ea"/>
              <a:ea typeface="+mn-ea"/>
              <a:cs typeface="+mn-cs"/>
            </a:rPr>
            <a:t>元請工事</a:t>
          </a:r>
          <a:endParaRPr lang="ja-JP" altLang="ja-JP" sz="1400">
            <a:solidFill>
              <a:srgbClr val="FF0000"/>
            </a:solidFill>
            <a:effectLst/>
            <a:latin typeface="+mn-ea"/>
            <a:ea typeface="+mn-ea"/>
          </a:endParaRPr>
        </a:p>
        <a:p>
          <a:r>
            <a:rPr kumimoji="1" lang="ja-JP" altLang="ja-JP" sz="1400" b="0">
              <a:solidFill>
                <a:srgbClr val="FF0000"/>
              </a:solidFill>
              <a:effectLst/>
              <a:latin typeface="+mn-ea"/>
              <a:ea typeface="+mn-ea"/>
              <a:cs typeface="+mn-cs"/>
            </a:rPr>
            <a:t>　</a:t>
          </a:r>
          <a:r>
            <a:rPr kumimoji="1" lang="ja-JP" altLang="ja-JP" sz="1400" b="0" u="sng">
              <a:solidFill>
                <a:srgbClr val="FF0000"/>
              </a:solidFill>
              <a:effectLst/>
              <a:latin typeface="+mn-ea"/>
              <a:ea typeface="+mn-ea"/>
              <a:cs typeface="+mn-cs"/>
            </a:rPr>
            <a:t>が無かった場合</a:t>
          </a:r>
          <a:endParaRPr lang="ja-JP" altLang="ja-JP" sz="1400">
            <a:solidFill>
              <a:srgbClr val="FF0000"/>
            </a:solidFill>
            <a:effectLst/>
            <a:latin typeface="+mn-ea"/>
            <a:ea typeface="+mn-ea"/>
          </a:endParaRPr>
        </a:p>
        <a:p>
          <a:r>
            <a:rPr kumimoji="1" lang="ja-JP" altLang="ja-JP" sz="1400" b="0">
              <a:solidFill>
                <a:schemeClr val="dk1"/>
              </a:solidFill>
              <a:effectLst/>
              <a:latin typeface="+mn-ea"/>
              <a:ea typeface="+mn-ea"/>
              <a:cs typeface="+mn-cs"/>
            </a:rPr>
            <a:t>　賃金総額は「０」となるので、「２．」に○をし、枠内に</a:t>
          </a:r>
          <a:endParaRPr lang="ja-JP" altLang="ja-JP" sz="1400">
            <a:effectLst/>
            <a:latin typeface="+mn-ea"/>
            <a:ea typeface="+mn-ea"/>
          </a:endParaRPr>
        </a:p>
        <a:p>
          <a:r>
            <a:rPr kumimoji="1" lang="ja-JP" altLang="ja-JP" sz="1400" b="0">
              <a:solidFill>
                <a:schemeClr val="dk1"/>
              </a:solidFill>
              <a:effectLst/>
              <a:latin typeface="+mn-ea"/>
              <a:ea typeface="+mn-ea"/>
              <a:cs typeface="+mn-cs"/>
            </a:rPr>
            <a:t>　は「</a:t>
          </a:r>
          <a:r>
            <a:rPr kumimoji="1" lang="ja-JP" altLang="ja-JP" sz="1400" b="0">
              <a:solidFill>
                <a:srgbClr val="FF0000"/>
              </a:solidFill>
              <a:effectLst/>
              <a:latin typeface="+mn-ea"/>
              <a:ea typeface="+mn-ea"/>
              <a:cs typeface="+mn-cs"/>
            </a:rPr>
            <a:t>１００</a:t>
          </a:r>
          <a:r>
            <a:rPr kumimoji="1" lang="ja-JP" altLang="ja-JP" sz="1400" b="0">
              <a:solidFill>
                <a:schemeClr val="dk1"/>
              </a:solidFill>
              <a:effectLst/>
              <a:latin typeface="+mn-ea"/>
              <a:ea typeface="+mn-ea"/>
              <a:cs typeface="+mn-cs"/>
            </a:rPr>
            <a:t>」　と記入する　</a:t>
          </a:r>
          <a:endParaRPr lang="ja-JP" altLang="ja-JP" sz="1400">
            <a:effectLst/>
            <a:latin typeface="+mn-ea"/>
            <a:ea typeface="+mn-ea"/>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　　　　　　</a:t>
          </a:r>
          <a:r>
            <a:rPr kumimoji="1" lang="en-US" altLang="ja-JP" sz="1100" b="1">
              <a:solidFill>
                <a:srgbClr val="C00000"/>
              </a:solidFill>
              <a:effectLst/>
              <a:latin typeface="+mn-lt"/>
              <a:ea typeface="+mn-ea"/>
              <a:cs typeface="+mn-cs"/>
            </a:rPr>
            <a:t>※</a:t>
          </a:r>
          <a:r>
            <a:rPr kumimoji="1" lang="ja-JP" altLang="ja-JP" sz="1100" b="1">
              <a:solidFill>
                <a:srgbClr val="C00000"/>
              </a:solidFill>
              <a:effectLst/>
              <a:latin typeface="+mn-lt"/>
              <a:ea typeface="+mn-ea"/>
              <a:cs typeface="+mn-cs"/>
            </a:rPr>
            <a:t>仮の</a:t>
          </a:r>
          <a:r>
            <a:rPr kumimoji="1" lang="ja-JP" altLang="en-US" sz="1100" b="1">
              <a:solidFill>
                <a:srgbClr val="C00000"/>
              </a:solidFill>
              <a:effectLst/>
              <a:latin typeface="+mn-lt"/>
              <a:ea typeface="+mn-ea"/>
              <a:cs typeface="+mn-cs"/>
            </a:rPr>
            <a:t>賃</a:t>
          </a:r>
          <a:r>
            <a:rPr kumimoji="1" lang="ja-JP" altLang="ja-JP" sz="1100" b="1">
              <a:solidFill>
                <a:srgbClr val="C00000"/>
              </a:solidFill>
              <a:effectLst/>
              <a:latin typeface="+mn-lt"/>
              <a:ea typeface="+mn-ea"/>
              <a:cs typeface="+mn-cs"/>
            </a:rPr>
            <a:t>金額です。</a:t>
          </a:r>
          <a:endParaRPr lang="ja-JP" altLang="ja-JP" sz="1400" b="1">
            <a:solidFill>
              <a:srgbClr val="C00000"/>
            </a:solidFill>
            <a:effectLst/>
          </a:endParaRPr>
        </a:p>
        <a:p>
          <a:pPr algn="l"/>
          <a:endParaRPr kumimoji="1" lang="en-US" altLang="ja-JP" sz="1400" b="0"/>
        </a:p>
        <a:p>
          <a:pPr algn="l"/>
          <a:endParaRPr kumimoji="1" lang="en-US" altLang="ja-JP" sz="1400" b="0"/>
        </a:p>
        <a:p>
          <a:pPr algn="l"/>
          <a:r>
            <a:rPr kumimoji="1" lang="ja-JP" altLang="en-US" sz="1400" b="0"/>
            <a:t>・令和６年度に元請工事があり、令和７年度見込額が</a:t>
          </a:r>
          <a:r>
            <a:rPr kumimoji="1" lang="en-US" altLang="ja-JP" sz="1400" b="0">
              <a:solidFill>
                <a:srgbClr val="FF0000"/>
              </a:solidFill>
            </a:rPr>
            <a:t>1/2</a:t>
          </a:r>
          <a:r>
            <a:rPr kumimoji="1" lang="ja-JP" altLang="en-US" sz="1400" b="0"/>
            <a:t>か</a:t>
          </a:r>
          <a:r>
            <a:rPr kumimoji="1" lang="en-US" altLang="ja-JP" sz="1400" b="0">
              <a:solidFill>
                <a:srgbClr val="FF0000"/>
              </a:solidFill>
            </a:rPr>
            <a:t>2</a:t>
          </a:r>
          <a:r>
            <a:rPr kumimoji="1" lang="ja-JP" altLang="en-US" sz="1400" b="0">
              <a:solidFill>
                <a:srgbClr val="FF0000"/>
              </a:solidFill>
            </a:rPr>
            <a:t>倍</a:t>
          </a:r>
          <a:r>
            <a:rPr kumimoji="1" lang="ja-JP" altLang="en-US" sz="1400" b="0"/>
            <a:t>以上に変動　　　</a:t>
          </a:r>
          <a:endParaRPr kumimoji="1" lang="en-US" altLang="ja-JP" sz="1400" b="0"/>
        </a:p>
        <a:p>
          <a:pPr algn="l"/>
          <a:r>
            <a:rPr kumimoji="1" lang="ja-JP" altLang="en-US" sz="1400" b="0"/>
            <a:t>　→「２．」に○をし、枠内に　　　賃金見込額（千円単位）を記入</a:t>
          </a:r>
          <a:endParaRPr kumimoji="1" lang="en-US" altLang="ja-JP" sz="1400" b="0"/>
        </a:p>
        <a:p>
          <a:pPr algn="l"/>
          <a:r>
            <a:rPr kumimoji="1" lang="en-US" altLang="ja-JP" sz="1050" b="1">
              <a:solidFill>
                <a:srgbClr val="C00000"/>
              </a:solidFill>
            </a:rPr>
            <a:t>※</a:t>
          </a:r>
          <a:r>
            <a:rPr kumimoji="1" lang="ja-JP" altLang="en-US" sz="1050" b="1">
              <a:solidFill>
                <a:srgbClr val="C00000"/>
              </a:solidFill>
            </a:rPr>
            <a:t>請負金額</a:t>
          </a:r>
          <a:r>
            <a:rPr kumimoji="1" lang="en-US" altLang="ja-JP" sz="1050" b="1">
              <a:solidFill>
                <a:srgbClr val="C00000"/>
              </a:solidFill>
            </a:rPr>
            <a:t>×</a:t>
          </a:r>
          <a:r>
            <a:rPr kumimoji="1" lang="ja-JP" altLang="en-US" sz="1050" b="1">
              <a:solidFill>
                <a:srgbClr val="C00000"/>
              </a:solidFill>
            </a:rPr>
            <a:t>労務費率が賃金見込み額となります。</a:t>
          </a:r>
          <a:endParaRPr kumimoji="1" lang="en-US" altLang="ja-JP" sz="1050" b="1">
            <a:solidFill>
              <a:srgbClr val="C00000"/>
            </a:solidFill>
          </a:endParaRPr>
        </a:p>
        <a:p>
          <a:pPr algn="l"/>
          <a:endParaRPr kumimoji="1" lang="en-US" altLang="ja-JP" sz="1200" b="0">
            <a:solidFill>
              <a:srgbClr val="FF0000"/>
            </a:solidFill>
          </a:endParaRPr>
        </a:p>
        <a:p>
          <a:pPr algn="l"/>
          <a:endParaRPr kumimoji="1" lang="en-US" altLang="ja-JP" sz="1400" b="0">
            <a:solidFill>
              <a:sysClr val="windowText" lastClr="000000"/>
            </a:solidFill>
          </a:endParaRPr>
        </a:p>
        <a:p>
          <a:pPr algn="l"/>
          <a:r>
            <a:rPr kumimoji="1" lang="ja-JP" altLang="en-US" sz="1400" b="0">
              <a:solidFill>
                <a:sysClr val="windowText" lastClr="000000"/>
              </a:solidFill>
            </a:rPr>
            <a:t>・委託解除の場合</a:t>
          </a:r>
          <a:endParaRPr kumimoji="1" lang="en-US" altLang="ja-JP" sz="1400" b="0">
            <a:solidFill>
              <a:sysClr val="windowText" lastClr="000000"/>
            </a:solidFill>
          </a:endParaRPr>
        </a:p>
        <a:p>
          <a:pPr algn="l"/>
          <a:r>
            <a:rPr kumimoji="1" lang="ja-JP" altLang="en-US" sz="1400" b="0">
              <a:solidFill>
                <a:sysClr val="windowText" lastClr="000000"/>
              </a:solidFill>
            </a:rPr>
            <a:t>　　→「３．に」○をし、</a:t>
          </a:r>
          <a:endParaRPr kumimoji="1" lang="en-US" altLang="ja-JP" sz="1400" b="0">
            <a:solidFill>
              <a:sysClr val="windowText" lastClr="000000"/>
            </a:solidFill>
          </a:endParaRPr>
        </a:p>
        <a:p>
          <a:pPr algn="l"/>
          <a:r>
            <a:rPr kumimoji="1" lang="ja-JP" altLang="en-US" sz="1400" b="0">
              <a:solidFill>
                <a:sysClr val="windowText" lastClr="000000"/>
              </a:solidFill>
            </a:rPr>
            <a:t>  年月日記入   </a:t>
          </a:r>
          <a:r>
            <a:rPr kumimoji="1" lang="ja-JP" altLang="en-US" sz="1200" b="0">
              <a:solidFill>
                <a:sysClr val="windowText" lastClr="000000"/>
              </a:solidFill>
            </a:rPr>
            <a:t>例）　</a:t>
          </a:r>
          <a:r>
            <a:rPr kumimoji="1" lang="en-US" altLang="ja-JP" sz="1200" b="0">
              <a:solidFill>
                <a:sysClr val="windowText" lastClr="000000"/>
              </a:solidFill>
            </a:rPr>
            <a:t>R7.3.31 </a:t>
          </a:r>
          <a:endParaRPr kumimoji="1" lang="ja-JP" altLang="en-US" sz="1200" b="0">
            <a:solidFill>
              <a:sysClr val="windowText" lastClr="000000"/>
            </a:solidFill>
          </a:endParaRPr>
        </a:p>
      </xdr:txBody>
    </xdr:sp>
    <xdr:clientData/>
  </xdr:twoCellAnchor>
  <xdr:twoCellAnchor>
    <xdr:from>
      <xdr:col>39</xdr:col>
      <xdr:colOff>7620</xdr:colOff>
      <xdr:row>38</xdr:row>
      <xdr:rowOff>152400</xdr:rowOff>
    </xdr:from>
    <xdr:to>
      <xdr:col>45</xdr:col>
      <xdr:colOff>335280</xdr:colOff>
      <xdr:row>42</xdr:row>
      <xdr:rowOff>137160</xdr:rowOff>
    </xdr:to>
    <xdr:sp macro="" textlink="">
      <xdr:nvSpPr>
        <xdr:cNvPr id="4" name="テキスト ボックス 3">
          <a:extLst>
            <a:ext uri="{FF2B5EF4-FFF2-40B4-BE49-F238E27FC236}">
              <a16:creationId xmlns:a16="http://schemas.microsoft.com/office/drawing/2014/main" id="{E9F15319-BCCC-4870-8E33-B7A5BE1C5F08}"/>
            </a:ext>
          </a:extLst>
        </xdr:cNvPr>
        <xdr:cNvSpPr txBox="1"/>
      </xdr:nvSpPr>
      <xdr:spPr>
        <a:xfrm>
          <a:off x="9128760" y="11292840"/>
          <a:ext cx="2270760" cy="120396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t>延納の申請</a:t>
          </a:r>
          <a:endParaRPr kumimoji="1" lang="en-US" altLang="ja-JP" sz="1400" b="1"/>
        </a:p>
        <a:p>
          <a:pPr algn="l"/>
          <a:r>
            <a:rPr kumimoji="1" lang="ja-JP" altLang="en-US" sz="1400" b="0"/>
            <a:t>・委託解除の場合</a:t>
          </a:r>
          <a:endParaRPr kumimoji="1" lang="en-US" altLang="ja-JP" sz="1400" b="0"/>
        </a:p>
        <a:p>
          <a:pPr algn="l"/>
          <a:r>
            <a:rPr kumimoji="1" lang="ja-JP" altLang="en-US" sz="1200" b="0"/>
            <a:t>　　　　　　　</a:t>
          </a:r>
          <a:r>
            <a:rPr kumimoji="1" lang="ja-JP" altLang="en-US" sz="1200" b="0" baseline="0"/>
            <a:t> 　 </a:t>
          </a:r>
          <a:r>
            <a:rPr kumimoji="1" lang="ja-JP" altLang="en-US" sz="1200" b="0"/>
            <a:t>→「１．」に○</a:t>
          </a:r>
          <a:endParaRPr kumimoji="1" lang="en-US" altLang="ja-JP" sz="1200" b="0"/>
        </a:p>
        <a:p>
          <a:pPr algn="l"/>
          <a:r>
            <a:rPr kumimoji="1" lang="ja-JP" altLang="en-US" sz="1400" b="0"/>
            <a:t>・それ以外</a:t>
          </a:r>
          <a:r>
            <a:rPr kumimoji="1" lang="ja-JP" altLang="en-US" sz="1200" b="0"/>
            <a:t>　→「２．」に○</a:t>
          </a:r>
        </a:p>
      </xdr:txBody>
    </xdr:sp>
    <xdr:clientData/>
  </xdr:twoCellAnchor>
  <xdr:twoCellAnchor>
    <xdr:from>
      <xdr:col>39</xdr:col>
      <xdr:colOff>7620</xdr:colOff>
      <xdr:row>42</xdr:row>
      <xdr:rowOff>182880</xdr:rowOff>
    </xdr:from>
    <xdr:to>
      <xdr:col>45</xdr:col>
      <xdr:colOff>327660</xdr:colOff>
      <xdr:row>64</xdr:row>
      <xdr:rowOff>97156</xdr:rowOff>
    </xdr:to>
    <xdr:sp macro="" textlink="">
      <xdr:nvSpPr>
        <xdr:cNvPr id="5" name="テキスト ボックス 4">
          <a:extLst>
            <a:ext uri="{FF2B5EF4-FFF2-40B4-BE49-F238E27FC236}">
              <a16:creationId xmlns:a16="http://schemas.microsoft.com/office/drawing/2014/main" id="{979AE642-AB4F-416E-B3F2-4CD9F3297358}"/>
            </a:ext>
          </a:extLst>
        </xdr:cNvPr>
        <xdr:cNvSpPr txBox="1"/>
      </xdr:nvSpPr>
      <xdr:spPr>
        <a:xfrm>
          <a:off x="9128760" y="12542520"/>
          <a:ext cx="2263140" cy="4653916"/>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t>特別加入について</a:t>
          </a:r>
          <a:endParaRPr kumimoji="1" lang="en-US" altLang="ja-JP" sz="1400" b="1"/>
        </a:p>
        <a:p>
          <a:pPr algn="l"/>
          <a:r>
            <a:rPr kumimoji="1" lang="ja-JP" altLang="en-US" sz="1400" b="0"/>
            <a:t>・現在加入している方が同</a:t>
          </a:r>
          <a:endParaRPr kumimoji="1" lang="en-US" altLang="ja-JP" sz="1400" b="0"/>
        </a:p>
        <a:p>
          <a:pPr algn="l"/>
          <a:r>
            <a:rPr kumimoji="1" lang="ja-JP" altLang="en-US" sz="1400" b="0"/>
            <a:t>　額で継続する場合は、「希望する日額」欄に「承認された」基礎日額と同じ額を記入する</a:t>
          </a:r>
          <a:endParaRPr kumimoji="1" lang="en-US" altLang="ja-JP" sz="1400" b="0"/>
        </a:p>
        <a:p>
          <a:pPr algn="l"/>
          <a:endParaRPr kumimoji="1" lang="en-US" altLang="ja-JP" sz="1400" b="0"/>
        </a:p>
        <a:p>
          <a:pPr algn="l"/>
          <a:r>
            <a:rPr kumimoji="1" lang="ja-JP" altLang="en-US" sz="1400" b="0"/>
            <a:t>・基礎日額を変更する場合、</a:t>
          </a:r>
          <a:endParaRPr kumimoji="1" lang="en-US" altLang="ja-JP" sz="1400" b="0"/>
        </a:p>
        <a:p>
          <a:pPr algn="l"/>
          <a:r>
            <a:rPr kumimoji="1" lang="ja-JP" altLang="en-US" sz="1400" b="0"/>
            <a:t>　または脱退を希望する場　</a:t>
          </a:r>
          <a:endParaRPr kumimoji="1" lang="en-US" altLang="ja-JP" sz="1400" b="0"/>
        </a:p>
        <a:p>
          <a:pPr algn="l"/>
          <a:r>
            <a:rPr kumimoji="1" lang="ja-JP" altLang="en-US" sz="1400" b="0"/>
            <a:t>　合は商工会議所までご　</a:t>
          </a:r>
          <a:endParaRPr kumimoji="1" lang="en-US" altLang="ja-JP" sz="1400" b="0"/>
        </a:p>
        <a:p>
          <a:pPr algn="l"/>
          <a:r>
            <a:rPr kumimoji="1" lang="ja-JP" altLang="en-US" sz="1400" b="0"/>
            <a:t>　連絡ください。</a:t>
          </a:r>
          <a:endParaRPr kumimoji="1" lang="en-US" altLang="ja-JP" sz="1400" b="0"/>
        </a:p>
        <a:p>
          <a:pPr algn="l"/>
          <a:endParaRPr kumimoji="1" lang="en-US" altLang="ja-JP" sz="1050" b="1">
            <a:solidFill>
              <a:srgbClr val="FF0000"/>
            </a:solidFill>
          </a:endParaRPr>
        </a:p>
        <a:p>
          <a:pPr algn="l"/>
          <a:r>
            <a:rPr kumimoji="1" lang="en-US" altLang="ja-JP" sz="1050" b="1">
              <a:solidFill>
                <a:srgbClr val="FF0000"/>
              </a:solidFill>
            </a:rPr>
            <a:t>※</a:t>
          </a:r>
          <a:r>
            <a:rPr kumimoji="1" lang="ja-JP" altLang="en-US" sz="1050" b="1">
              <a:solidFill>
                <a:srgbClr val="FF0000"/>
              </a:solidFill>
            </a:rPr>
            <a:t>日額変更は年１回のみです。</a:t>
          </a:r>
          <a:endParaRPr kumimoji="1" lang="en-US" altLang="ja-JP" sz="1050" b="1">
            <a:solidFill>
              <a:srgbClr val="FF0000"/>
            </a:solidFill>
          </a:endParaRPr>
        </a:p>
        <a:p>
          <a:pPr algn="l"/>
          <a:r>
            <a:rPr kumimoji="1" lang="ja-JP" altLang="en-US" sz="1050" b="1">
              <a:solidFill>
                <a:srgbClr val="FF0000"/>
              </a:solidFill>
            </a:rPr>
            <a:t>　　承認されるまでの間に労災事故</a:t>
          </a:r>
          <a:endParaRPr kumimoji="1" lang="en-US" altLang="ja-JP" sz="1050" b="1">
            <a:solidFill>
              <a:srgbClr val="FF0000"/>
            </a:solidFill>
          </a:endParaRPr>
        </a:p>
        <a:p>
          <a:pPr algn="l"/>
          <a:r>
            <a:rPr kumimoji="1" lang="ja-JP" altLang="en-US" sz="1050" b="1">
              <a:solidFill>
                <a:srgbClr val="FF0000"/>
              </a:solidFill>
            </a:rPr>
            <a:t>　　が発生した場合は、前年の額で</a:t>
          </a:r>
          <a:endParaRPr kumimoji="1" lang="en-US" altLang="ja-JP" sz="1050" b="1">
            <a:solidFill>
              <a:srgbClr val="FF0000"/>
            </a:solidFill>
          </a:endParaRPr>
        </a:p>
        <a:p>
          <a:pPr algn="l"/>
          <a:r>
            <a:rPr kumimoji="1" lang="ja-JP" altLang="en-US" sz="1050" b="1">
              <a:solidFill>
                <a:srgbClr val="FF0000"/>
              </a:solidFill>
            </a:rPr>
            <a:t>　　継続となります。</a:t>
          </a:r>
          <a:endParaRPr kumimoji="1" lang="en-US" altLang="ja-JP" sz="1050" b="1">
            <a:solidFill>
              <a:srgbClr val="FF0000"/>
            </a:solidFill>
          </a:endParaRPr>
        </a:p>
        <a:p>
          <a:pPr algn="l"/>
          <a:r>
            <a:rPr kumimoji="1" lang="en-US" altLang="ja-JP" sz="1050" b="1">
              <a:solidFill>
                <a:srgbClr val="FF0000"/>
              </a:solidFill>
            </a:rPr>
            <a:t>※</a:t>
          </a:r>
          <a:r>
            <a:rPr kumimoji="1" lang="ja-JP" altLang="en-US" sz="1050" b="1">
              <a:solidFill>
                <a:srgbClr val="FF0000"/>
              </a:solidFill>
            </a:rPr>
            <a:t>脱退の場合、日付をさかのぼる</a:t>
          </a:r>
          <a:endParaRPr kumimoji="1" lang="en-US" altLang="ja-JP" sz="1050" b="1">
            <a:solidFill>
              <a:srgbClr val="FF0000"/>
            </a:solidFill>
          </a:endParaRPr>
        </a:p>
        <a:p>
          <a:pPr algn="l"/>
          <a:r>
            <a:rPr kumimoji="1" lang="ja-JP" altLang="en-US" sz="1050" b="1">
              <a:solidFill>
                <a:srgbClr val="FF0000"/>
              </a:solidFill>
            </a:rPr>
            <a:t>　手続きはできません。承認日は労</a:t>
          </a:r>
          <a:endParaRPr kumimoji="1" lang="en-US" altLang="ja-JP" sz="1050" b="1">
            <a:solidFill>
              <a:srgbClr val="FF0000"/>
            </a:solidFill>
          </a:endParaRPr>
        </a:p>
        <a:p>
          <a:pPr algn="l"/>
          <a:r>
            <a:rPr kumimoji="1" lang="ja-JP" altLang="en-US" sz="1050" b="1">
              <a:solidFill>
                <a:srgbClr val="FF0000"/>
              </a:solidFill>
            </a:rPr>
            <a:t>　働基準監督署で申請書が受理さ</a:t>
          </a:r>
          <a:endParaRPr kumimoji="1" lang="en-US" altLang="ja-JP" sz="1050" b="1">
            <a:solidFill>
              <a:srgbClr val="FF0000"/>
            </a:solidFill>
          </a:endParaRPr>
        </a:p>
        <a:p>
          <a:pPr algn="l"/>
          <a:r>
            <a:rPr kumimoji="1" lang="ja-JP" altLang="en-US" sz="1050" b="1">
              <a:solidFill>
                <a:srgbClr val="FF0000"/>
              </a:solidFill>
            </a:rPr>
            <a:t>　れた翌日からとなります。</a:t>
          </a:r>
          <a:endParaRPr kumimoji="1" lang="en-US" altLang="ja-JP" sz="1400" b="0"/>
        </a:p>
        <a:p>
          <a:pPr algn="l"/>
          <a:endParaRPr kumimoji="1" lang="ja-JP" altLang="en-US" sz="1200" b="0"/>
        </a:p>
      </xdr:txBody>
    </xdr:sp>
    <xdr:clientData/>
  </xdr:twoCellAnchor>
  <xdr:twoCellAnchor>
    <xdr:from>
      <xdr:col>32</xdr:col>
      <xdr:colOff>220980</xdr:colOff>
      <xdr:row>28</xdr:row>
      <xdr:rowOff>297180</xdr:rowOff>
    </xdr:from>
    <xdr:to>
      <xdr:col>40</xdr:col>
      <xdr:colOff>22860</xdr:colOff>
      <xdr:row>34</xdr:row>
      <xdr:rowOff>266700</xdr:rowOff>
    </xdr:to>
    <xdr:cxnSp macro="">
      <xdr:nvCxnSpPr>
        <xdr:cNvPr id="27" name="直線矢印コネクタ 26">
          <a:extLst>
            <a:ext uri="{FF2B5EF4-FFF2-40B4-BE49-F238E27FC236}">
              <a16:creationId xmlns:a16="http://schemas.microsoft.com/office/drawing/2014/main" id="{2E95807E-0B23-4BBF-8FD1-783D31457D73}"/>
            </a:ext>
          </a:extLst>
        </xdr:cNvPr>
        <xdr:cNvCxnSpPr/>
      </xdr:nvCxnSpPr>
      <xdr:spPr bwMode="auto">
        <a:xfrm>
          <a:off x="7696200" y="8389620"/>
          <a:ext cx="1661160" cy="1798320"/>
        </a:xfrm>
        <a:prstGeom prst="straightConnector1">
          <a:avLst/>
        </a:prstGeom>
        <a:ln w="1270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220980</xdr:colOff>
      <xdr:row>23</xdr:row>
      <xdr:rowOff>289560</xdr:rowOff>
    </xdr:from>
    <xdr:to>
      <xdr:col>39</xdr:col>
      <xdr:colOff>190500</xdr:colOff>
      <xdr:row>25</xdr:row>
      <xdr:rowOff>0</xdr:rowOff>
    </xdr:to>
    <xdr:cxnSp macro="">
      <xdr:nvCxnSpPr>
        <xdr:cNvPr id="29" name="直線矢印コネクタ 28">
          <a:extLst>
            <a:ext uri="{FF2B5EF4-FFF2-40B4-BE49-F238E27FC236}">
              <a16:creationId xmlns:a16="http://schemas.microsoft.com/office/drawing/2014/main" id="{D5CDB31E-4115-4F0A-909D-5823BD15976E}"/>
            </a:ext>
          </a:extLst>
        </xdr:cNvPr>
        <xdr:cNvCxnSpPr/>
      </xdr:nvCxnSpPr>
      <xdr:spPr bwMode="auto">
        <a:xfrm flipV="1">
          <a:off x="7696200" y="6858000"/>
          <a:ext cx="1615440" cy="320040"/>
        </a:xfrm>
        <a:prstGeom prst="straightConnector1">
          <a:avLst/>
        </a:prstGeom>
        <a:ln w="1270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7620</xdr:colOff>
      <xdr:row>19</xdr:row>
      <xdr:rowOff>274320</xdr:rowOff>
    </xdr:from>
    <xdr:to>
      <xdr:col>42</xdr:col>
      <xdr:colOff>137160</xdr:colOff>
      <xdr:row>22</xdr:row>
      <xdr:rowOff>15240</xdr:rowOff>
    </xdr:to>
    <xdr:cxnSp macro="">
      <xdr:nvCxnSpPr>
        <xdr:cNvPr id="30" name="直線矢印コネクタ 29">
          <a:extLst>
            <a:ext uri="{FF2B5EF4-FFF2-40B4-BE49-F238E27FC236}">
              <a16:creationId xmlns:a16="http://schemas.microsoft.com/office/drawing/2014/main" id="{795FC5B5-4018-49EE-A047-5E00FFC12D75}"/>
            </a:ext>
          </a:extLst>
        </xdr:cNvPr>
        <xdr:cNvCxnSpPr/>
      </xdr:nvCxnSpPr>
      <xdr:spPr bwMode="auto">
        <a:xfrm flipV="1">
          <a:off x="7711440" y="5623560"/>
          <a:ext cx="2186940" cy="655320"/>
        </a:xfrm>
        <a:prstGeom prst="straightConnector1">
          <a:avLst/>
        </a:prstGeom>
        <a:ln w="1270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68580</xdr:colOff>
      <xdr:row>20</xdr:row>
      <xdr:rowOff>228600</xdr:rowOff>
    </xdr:from>
    <xdr:to>
      <xdr:col>45</xdr:col>
      <xdr:colOff>251460</xdr:colOff>
      <xdr:row>26</xdr:row>
      <xdr:rowOff>144780</xdr:rowOff>
    </xdr:to>
    <xdr:sp macro="" textlink="">
      <xdr:nvSpPr>
        <xdr:cNvPr id="51" name="正方形/長方形 50">
          <a:extLst>
            <a:ext uri="{FF2B5EF4-FFF2-40B4-BE49-F238E27FC236}">
              <a16:creationId xmlns:a16="http://schemas.microsoft.com/office/drawing/2014/main" id="{44ECA4EB-F0CA-388B-9AF2-C3B3FFE651D3}"/>
            </a:ext>
          </a:extLst>
        </xdr:cNvPr>
        <xdr:cNvSpPr/>
      </xdr:nvSpPr>
      <xdr:spPr bwMode="auto">
        <a:xfrm>
          <a:off x="9189720" y="5882640"/>
          <a:ext cx="2125980" cy="1744980"/>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129540</xdr:colOff>
      <xdr:row>34</xdr:row>
      <xdr:rowOff>297180</xdr:rowOff>
    </xdr:from>
    <xdr:to>
      <xdr:col>39</xdr:col>
      <xdr:colOff>7620</xdr:colOff>
      <xdr:row>40</xdr:row>
      <xdr:rowOff>144780</xdr:rowOff>
    </xdr:to>
    <xdr:cxnSp macro="">
      <xdr:nvCxnSpPr>
        <xdr:cNvPr id="38" name="直線矢印コネクタ 37">
          <a:extLst>
            <a:ext uri="{FF2B5EF4-FFF2-40B4-BE49-F238E27FC236}">
              <a16:creationId xmlns:a16="http://schemas.microsoft.com/office/drawing/2014/main" id="{11672503-CE1C-4EE2-83BB-8DA6EC1496F2}"/>
            </a:ext>
          </a:extLst>
        </xdr:cNvPr>
        <xdr:cNvCxnSpPr>
          <a:endCxn id="4" idx="1"/>
        </xdr:cNvCxnSpPr>
      </xdr:nvCxnSpPr>
      <xdr:spPr bwMode="auto">
        <a:xfrm>
          <a:off x="7833360" y="10218420"/>
          <a:ext cx="1295400" cy="1676400"/>
        </a:xfrm>
        <a:prstGeom prst="straightConnector1">
          <a:avLst/>
        </a:prstGeom>
        <a:ln w="1270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36</xdr:col>
      <xdr:colOff>38100</xdr:colOff>
      <xdr:row>10</xdr:row>
      <xdr:rowOff>38100</xdr:rowOff>
    </xdr:from>
    <xdr:to>
      <xdr:col>39</xdr:col>
      <xdr:colOff>129540</xdr:colOff>
      <xdr:row>14</xdr:row>
      <xdr:rowOff>0</xdr:rowOff>
    </xdr:to>
    <xdr:cxnSp macro="">
      <xdr:nvCxnSpPr>
        <xdr:cNvPr id="39" name="直線矢印コネクタ 38">
          <a:extLst>
            <a:ext uri="{FF2B5EF4-FFF2-40B4-BE49-F238E27FC236}">
              <a16:creationId xmlns:a16="http://schemas.microsoft.com/office/drawing/2014/main" id="{1F5C820A-D66A-40BE-A7CE-4A1699BC548F}"/>
            </a:ext>
          </a:extLst>
        </xdr:cNvPr>
        <xdr:cNvCxnSpPr/>
      </xdr:nvCxnSpPr>
      <xdr:spPr bwMode="auto">
        <a:xfrm flipV="1">
          <a:off x="8435340" y="2903220"/>
          <a:ext cx="815340" cy="922020"/>
        </a:xfrm>
        <a:prstGeom prst="straightConnector1">
          <a:avLst/>
        </a:prstGeom>
        <a:ln w="1270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76200</xdr:colOff>
      <xdr:row>26</xdr:row>
      <xdr:rowOff>198120</xdr:rowOff>
    </xdr:from>
    <xdr:to>
      <xdr:col>45</xdr:col>
      <xdr:colOff>259080</xdr:colOff>
      <xdr:row>33</xdr:row>
      <xdr:rowOff>220980</xdr:rowOff>
    </xdr:to>
    <xdr:sp macro="" textlink="">
      <xdr:nvSpPr>
        <xdr:cNvPr id="52" name="正方形/長方形 51">
          <a:extLst>
            <a:ext uri="{FF2B5EF4-FFF2-40B4-BE49-F238E27FC236}">
              <a16:creationId xmlns:a16="http://schemas.microsoft.com/office/drawing/2014/main" id="{AC1BB4A8-82F4-4EDB-A28E-B994414D9659}"/>
            </a:ext>
          </a:extLst>
        </xdr:cNvPr>
        <xdr:cNvSpPr/>
      </xdr:nvSpPr>
      <xdr:spPr bwMode="auto">
        <a:xfrm>
          <a:off x="9197340" y="7680960"/>
          <a:ext cx="2125980" cy="2156460"/>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213360</xdr:colOff>
      <xdr:row>56</xdr:row>
      <xdr:rowOff>167640</xdr:rowOff>
    </xdr:from>
    <xdr:to>
      <xdr:col>37</xdr:col>
      <xdr:colOff>205740</xdr:colOff>
      <xdr:row>63</xdr:row>
      <xdr:rowOff>76200</xdr:rowOff>
    </xdr:to>
    <xdr:sp macro="" textlink="">
      <xdr:nvSpPr>
        <xdr:cNvPr id="57" name="テキスト ボックス 56">
          <a:extLst>
            <a:ext uri="{FF2B5EF4-FFF2-40B4-BE49-F238E27FC236}">
              <a16:creationId xmlns:a16="http://schemas.microsoft.com/office/drawing/2014/main" id="{11D27A58-3622-4200-A668-1DE42A1AB8F3}"/>
            </a:ext>
          </a:extLst>
        </xdr:cNvPr>
        <xdr:cNvSpPr txBox="1"/>
      </xdr:nvSpPr>
      <xdr:spPr>
        <a:xfrm>
          <a:off x="4526280" y="15910560"/>
          <a:ext cx="4328160" cy="109728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400" b="0"/>
        </a:p>
        <a:p>
          <a:pPr algn="l"/>
          <a:r>
            <a:rPr kumimoji="1" lang="ja-JP" altLang="en-US" sz="1400" b="0"/>
            <a:t>・事業主氏名　　・作成者氏名　</a:t>
          </a:r>
          <a:endParaRPr kumimoji="1" lang="en-US" altLang="ja-JP" sz="1400" b="0"/>
        </a:p>
        <a:p>
          <a:pPr algn="l"/>
          <a:r>
            <a:rPr kumimoji="1" lang="ja-JP" altLang="en-US" sz="1400" b="0"/>
            <a:t>・連絡先　</a:t>
          </a:r>
          <a:r>
            <a:rPr kumimoji="1" lang="ja-JP" altLang="en-US" sz="1200" b="0"/>
            <a:t>（携帯電話番号）　　　　を記入してください。</a:t>
          </a:r>
          <a:endParaRPr kumimoji="1" lang="en-US" altLang="ja-JP" sz="1200" b="0"/>
        </a:p>
        <a:p>
          <a:pPr algn="l"/>
          <a:endParaRPr kumimoji="1" lang="ja-JP" altLang="en-US" sz="1200" b="0"/>
        </a:p>
      </xdr:txBody>
    </xdr:sp>
    <xdr:clientData/>
  </xdr:twoCellAnchor>
  <xdr:twoCellAnchor>
    <xdr:from>
      <xdr:col>22</xdr:col>
      <xdr:colOff>137160</xdr:colOff>
      <xdr:row>54</xdr:row>
      <xdr:rowOff>76200</xdr:rowOff>
    </xdr:from>
    <xdr:to>
      <xdr:col>27</xdr:col>
      <xdr:colOff>30480</xdr:colOff>
      <xdr:row>57</xdr:row>
      <xdr:rowOff>15240</xdr:rowOff>
    </xdr:to>
    <xdr:cxnSp macro="">
      <xdr:nvCxnSpPr>
        <xdr:cNvPr id="59" name="直線矢印コネクタ 58">
          <a:extLst>
            <a:ext uri="{FF2B5EF4-FFF2-40B4-BE49-F238E27FC236}">
              <a16:creationId xmlns:a16="http://schemas.microsoft.com/office/drawing/2014/main" id="{15938608-433C-4509-A781-4F4AF943371A}"/>
            </a:ext>
          </a:extLst>
        </xdr:cNvPr>
        <xdr:cNvCxnSpPr/>
      </xdr:nvCxnSpPr>
      <xdr:spPr bwMode="auto">
        <a:xfrm flipH="1" flipV="1">
          <a:off x="5402580" y="14737080"/>
          <a:ext cx="975360" cy="739140"/>
        </a:xfrm>
        <a:prstGeom prst="straightConnector1">
          <a:avLst/>
        </a:prstGeom>
        <a:ln w="1270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114300</xdr:colOff>
      <xdr:row>53</xdr:row>
      <xdr:rowOff>45720</xdr:rowOff>
    </xdr:from>
    <xdr:to>
      <xdr:col>32</xdr:col>
      <xdr:colOff>198120</xdr:colOff>
      <xdr:row>56</xdr:row>
      <xdr:rowOff>167640</xdr:rowOff>
    </xdr:to>
    <xdr:cxnSp macro="">
      <xdr:nvCxnSpPr>
        <xdr:cNvPr id="60" name="直線矢印コネクタ 59">
          <a:extLst>
            <a:ext uri="{FF2B5EF4-FFF2-40B4-BE49-F238E27FC236}">
              <a16:creationId xmlns:a16="http://schemas.microsoft.com/office/drawing/2014/main" id="{62DD76F2-C749-4E80-8CCC-96B556400DB0}"/>
            </a:ext>
          </a:extLst>
        </xdr:cNvPr>
        <xdr:cNvCxnSpPr>
          <a:stCxn id="57" idx="0"/>
        </xdr:cNvCxnSpPr>
      </xdr:nvCxnSpPr>
      <xdr:spPr bwMode="auto">
        <a:xfrm flipV="1">
          <a:off x="6690360" y="14950440"/>
          <a:ext cx="982980" cy="960120"/>
        </a:xfrm>
        <a:prstGeom prst="straightConnector1">
          <a:avLst/>
        </a:prstGeom>
        <a:ln w="1270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76200</xdr:colOff>
      <xdr:row>12</xdr:row>
      <xdr:rowOff>198120</xdr:rowOff>
    </xdr:from>
    <xdr:to>
      <xdr:col>31</xdr:col>
      <xdr:colOff>129540</xdr:colOff>
      <xdr:row>39</xdr:row>
      <xdr:rowOff>251460</xdr:rowOff>
    </xdr:to>
    <xdr:sp macro="" textlink="">
      <xdr:nvSpPr>
        <xdr:cNvPr id="82" name="テキスト ボックス 81">
          <a:extLst>
            <a:ext uri="{FF2B5EF4-FFF2-40B4-BE49-F238E27FC236}">
              <a16:creationId xmlns:a16="http://schemas.microsoft.com/office/drawing/2014/main" id="{2F0E7AA3-5115-41FB-A946-B06B1BB6D578}"/>
            </a:ext>
          </a:extLst>
        </xdr:cNvPr>
        <xdr:cNvSpPr txBox="1"/>
      </xdr:nvSpPr>
      <xdr:spPr>
        <a:xfrm>
          <a:off x="2400300" y="3436620"/>
          <a:ext cx="4991100" cy="8260080"/>
        </a:xfrm>
        <a:prstGeom prst="rect">
          <a:avLst/>
        </a:prstGeom>
        <a:noFill/>
        <a:ln w="22225" cmpd="sng">
          <a:solidFill>
            <a:srgbClr val="00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400" b="1"/>
        </a:p>
      </xdr:txBody>
    </xdr:sp>
    <xdr:clientData/>
  </xdr:twoCellAnchor>
  <xdr:twoCellAnchor>
    <xdr:from>
      <xdr:col>10</xdr:col>
      <xdr:colOff>251460</xdr:colOff>
      <xdr:row>20</xdr:row>
      <xdr:rowOff>175260</xdr:rowOff>
    </xdr:from>
    <xdr:to>
      <xdr:col>30</xdr:col>
      <xdr:colOff>190500</xdr:colOff>
      <xdr:row>23</xdr:row>
      <xdr:rowOff>38100</xdr:rowOff>
    </xdr:to>
    <xdr:sp macro="" textlink="">
      <xdr:nvSpPr>
        <xdr:cNvPr id="85" name="正方形/長方形 84">
          <a:extLst>
            <a:ext uri="{FF2B5EF4-FFF2-40B4-BE49-F238E27FC236}">
              <a16:creationId xmlns:a16="http://schemas.microsoft.com/office/drawing/2014/main" id="{1F20C392-9CBD-076D-8211-360DC106F1DB}"/>
            </a:ext>
          </a:extLst>
        </xdr:cNvPr>
        <xdr:cNvSpPr/>
      </xdr:nvSpPr>
      <xdr:spPr bwMode="auto">
        <a:xfrm>
          <a:off x="2575560" y="5829300"/>
          <a:ext cx="4648200" cy="777240"/>
        </a:xfrm>
        <a:prstGeom prst="rect">
          <a:avLst/>
        </a:prstGeom>
        <a:solidFill>
          <a:srgbClr val="FFFFFF"/>
        </a:solidFill>
        <a:ln w="28575" cap="flat" cmpd="sng" algn="ctr">
          <a:solidFill>
            <a:srgbClr val="0099FF"/>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1100" b="1"/>
            <a:t>　</a:t>
          </a:r>
          <a:r>
            <a:rPr kumimoji="1" lang="ja-JP" altLang="en-US" sz="1800" b="1"/>
            <a:t>ここには、令和６年度の実績額を記入します。</a:t>
          </a:r>
        </a:p>
      </xdr:txBody>
    </xdr:sp>
    <xdr:clientData/>
  </xdr:twoCellAnchor>
  <xdr:twoCellAnchor>
    <xdr:from>
      <xdr:col>16</xdr:col>
      <xdr:colOff>198120</xdr:colOff>
      <xdr:row>26</xdr:row>
      <xdr:rowOff>251460</xdr:rowOff>
    </xdr:from>
    <xdr:to>
      <xdr:col>22</xdr:col>
      <xdr:colOff>68580</xdr:colOff>
      <xdr:row>28</xdr:row>
      <xdr:rowOff>38100</xdr:rowOff>
    </xdr:to>
    <xdr:sp macro="" textlink="">
      <xdr:nvSpPr>
        <xdr:cNvPr id="86" name="正方形/長方形 85">
          <a:extLst>
            <a:ext uri="{FF2B5EF4-FFF2-40B4-BE49-F238E27FC236}">
              <a16:creationId xmlns:a16="http://schemas.microsoft.com/office/drawing/2014/main" id="{AD70EFB2-A287-3F75-E15C-66EE0F76BF10}"/>
            </a:ext>
          </a:extLst>
        </xdr:cNvPr>
        <xdr:cNvSpPr/>
      </xdr:nvSpPr>
      <xdr:spPr bwMode="auto">
        <a:xfrm>
          <a:off x="4038600" y="7734300"/>
          <a:ext cx="1295400" cy="396240"/>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60960</xdr:colOff>
      <xdr:row>23</xdr:row>
      <xdr:rowOff>30480</xdr:rowOff>
    </xdr:from>
    <xdr:to>
      <xdr:col>39</xdr:col>
      <xdr:colOff>182880</xdr:colOff>
      <xdr:row>26</xdr:row>
      <xdr:rowOff>236220</xdr:rowOff>
    </xdr:to>
    <xdr:cxnSp macro="">
      <xdr:nvCxnSpPr>
        <xdr:cNvPr id="87" name="直線矢印コネクタ 86">
          <a:extLst>
            <a:ext uri="{FF2B5EF4-FFF2-40B4-BE49-F238E27FC236}">
              <a16:creationId xmlns:a16="http://schemas.microsoft.com/office/drawing/2014/main" id="{28057DA6-D4C0-401D-A458-6E57F4AFFCE2}"/>
            </a:ext>
          </a:extLst>
        </xdr:cNvPr>
        <xdr:cNvCxnSpPr/>
      </xdr:nvCxnSpPr>
      <xdr:spPr bwMode="auto">
        <a:xfrm flipV="1">
          <a:off x="5326380" y="6598920"/>
          <a:ext cx="3977640" cy="1120140"/>
        </a:xfrm>
        <a:prstGeom prst="straightConnector1">
          <a:avLst/>
        </a:prstGeom>
        <a:ln w="12700">
          <a:solidFill>
            <a:schemeClr val="tx1"/>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114300</xdr:colOff>
      <xdr:row>25</xdr:row>
      <xdr:rowOff>297180</xdr:rowOff>
    </xdr:from>
    <xdr:to>
      <xdr:col>39</xdr:col>
      <xdr:colOff>30480</xdr:colOff>
      <xdr:row>27</xdr:row>
      <xdr:rowOff>236220</xdr:rowOff>
    </xdr:to>
    <xdr:grpSp>
      <xdr:nvGrpSpPr>
        <xdr:cNvPr id="134" name="グループ化 133">
          <a:extLst>
            <a:ext uri="{FF2B5EF4-FFF2-40B4-BE49-F238E27FC236}">
              <a16:creationId xmlns:a16="http://schemas.microsoft.com/office/drawing/2014/main" id="{9A7F120B-AD66-BE8C-ED8F-A30E6AB00454}"/>
            </a:ext>
          </a:extLst>
        </xdr:cNvPr>
        <xdr:cNvGrpSpPr/>
      </xdr:nvGrpSpPr>
      <xdr:grpSpPr>
        <a:xfrm>
          <a:off x="7589520" y="7475220"/>
          <a:ext cx="1562100" cy="548640"/>
          <a:chOff x="7589520" y="7475220"/>
          <a:chExt cx="1562100" cy="548640"/>
        </a:xfrm>
      </xdr:grpSpPr>
      <xdr:cxnSp macro="">
        <xdr:nvCxnSpPr>
          <xdr:cNvPr id="28" name="直線矢印コネクタ 27">
            <a:extLst>
              <a:ext uri="{FF2B5EF4-FFF2-40B4-BE49-F238E27FC236}">
                <a16:creationId xmlns:a16="http://schemas.microsoft.com/office/drawing/2014/main" id="{84653FB5-D82E-428A-983B-067A1C31E340}"/>
              </a:ext>
            </a:extLst>
          </xdr:cNvPr>
          <xdr:cNvCxnSpPr/>
        </xdr:nvCxnSpPr>
        <xdr:spPr bwMode="auto">
          <a:xfrm>
            <a:off x="7620000" y="7840980"/>
            <a:ext cx="1531620" cy="182880"/>
          </a:xfrm>
          <a:prstGeom prst="straightConnector1">
            <a:avLst/>
          </a:prstGeom>
          <a:ln w="1270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17" name="直線コネクタ 116">
            <a:extLst>
              <a:ext uri="{FF2B5EF4-FFF2-40B4-BE49-F238E27FC236}">
                <a16:creationId xmlns:a16="http://schemas.microsoft.com/office/drawing/2014/main" id="{9AF0DE08-6A14-0FFD-01E7-B2565508B36D}"/>
              </a:ext>
            </a:extLst>
          </xdr:cNvPr>
          <xdr:cNvCxnSpPr/>
        </xdr:nvCxnSpPr>
        <xdr:spPr bwMode="auto">
          <a:xfrm>
            <a:off x="7589520" y="7475220"/>
            <a:ext cx="38100" cy="358140"/>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grpSp>
    <xdr:clientData/>
  </xdr:twoCellAnchor>
  <xdr:twoCellAnchor>
    <xdr:from>
      <xdr:col>37</xdr:col>
      <xdr:colOff>22860</xdr:colOff>
      <xdr:row>24</xdr:row>
      <xdr:rowOff>167640</xdr:rowOff>
    </xdr:from>
    <xdr:to>
      <xdr:col>41</xdr:col>
      <xdr:colOff>76200</xdr:colOff>
      <xdr:row>26</xdr:row>
      <xdr:rowOff>7620</xdr:rowOff>
    </xdr:to>
    <xdr:cxnSp macro="">
      <xdr:nvCxnSpPr>
        <xdr:cNvPr id="123" name="直線矢印コネクタ 122">
          <a:extLst>
            <a:ext uri="{FF2B5EF4-FFF2-40B4-BE49-F238E27FC236}">
              <a16:creationId xmlns:a16="http://schemas.microsoft.com/office/drawing/2014/main" id="{842F6CFB-162B-4B8F-95D2-2EB41B948CD1}"/>
            </a:ext>
          </a:extLst>
        </xdr:cNvPr>
        <xdr:cNvCxnSpPr/>
      </xdr:nvCxnSpPr>
      <xdr:spPr bwMode="auto">
        <a:xfrm flipV="1">
          <a:off x="8671560" y="7040880"/>
          <a:ext cx="952500" cy="449580"/>
        </a:xfrm>
        <a:prstGeom prst="straightConnector1">
          <a:avLst/>
        </a:prstGeom>
        <a:ln w="1270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182880</xdr:colOff>
      <xdr:row>42</xdr:row>
      <xdr:rowOff>259080</xdr:rowOff>
    </xdr:from>
    <xdr:to>
      <xdr:col>39</xdr:col>
      <xdr:colOff>15240</xdr:colOff>
      <xdr:row>44</xdr:row>
      <xdr:rowOff>0</xdr:rowOff>
    </xdr:to>
    <xdr:grpSp>
      <xdr:nvGrpSpPr>
        <xdr:cNvPr id="133" name="グループ化 132">
          <a:extLst>
            <a:ext uri="{FF2B5EF4-FFF2-40B4-BE49-F238E27FC236}">
              <a16:creationId xmlns:a16="http://schemas.microsoft.com/office/drawing/2014/main" id="{71080B9F-CB7A-B62A-990A-35A9E0383736}"/>
            </a:ext>
          </a:extLst>
        </xdr:cNvPr>
        <xdr:cNvGrpSpPr/>
      </xdr:nvGrpSpPr>
      <xdr:grpSpPr>
        <a:xfrm>
          <a:off x="7658100" y="12618720"/>
          <a:ext cx="1478280" cy="213360"/>
          <a:chOff x="7658100" y="12618720"/>
          <a:chExt cx="1478280" cy="213360"/>
        </a:xfrm>
      </xdr:grpSpPr>
      <xdr:cxnSp macro="">
        <xdr:nvCxnSpPr>
          <xdr:cNvPr id="26" name="直線矢印コネクタ 25">
            <a:extLst>
              <a:ext uri="{FF2B5EF4-FFF2-40B4-BE49-F238E27FC236}">
                <a16:creationId xmlns:a16="http://schemas.microsoft.com/office/drawing/2014/main" id="{8154C005-10A2-4C01-898C-25DF130611B3}"/>
              </a:ext>
            </a:extLst>
          </xdr:cNvPr>
          <xdr:cNvCxnSpPr/>
        </xdr:nvCxnSpPr>
        <xdr:spPr bwMode="auto">
          <a:xfrm flipV="1">
            <a:off x="7772400" y="12626340"/>
            <a:ext cx="1363980" cy="7620"/>
          </a:xfrm>
          <a:prstGeom prst="straightConnector1">
            <a:avLst/>
          </a:prstGeom>
          <a:ln w="1270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30" name="直線コネクタ 129">
            <a:extLst>
              <a:ext uri="{FF2B5EF4-FFF2-40B4-BE49-F238E27FC236}">
                <a16:creationId xmlns:a16="http://schemas.microsoft.com/office/drawing/2014/main" id="{FAE4C2D8-C258-45E8-BE3C-4CE37BE7BB22}"/>
              </a:ext>
            </a:extLst>
          </xdr:cNvPr>
          <xdr:cNvCxnSpPr/>
        </xdr:nvCxnSpPr>
        <xdr:spPr bwMode="auto">
          <a:xfrm flipH="1">
            <a:off x="7658100" y="12618720"/>
            <a:ext cx="137160" cy="213360"/>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6</xdr:row>
      <xdr:rowOff>213360</xdr:rowOff>
    </xdr:from>
    <xdr:to>
      <xdr:col>11</xdr:col>
      <xdr:colOff>15240</xdr:colOff>
      <xdr:row>10</xdr:row>
      <xdr:rowOff>175260</xdr:rowOff>
    </xdr:to>
    <xdr:sp macro="" textlink="">
      <xdr:nvSpPr>
        <xdr:cNvPr id="2" name="四角形: 角を丸くする 1">
          <a:extLst>
            <a:ext uri="{FF2B5EF4-FFF2-40B4-BE49-F238E27FC236}">
              <a16:creationId xmlns:a16="http://schemas.microsoft.com/office/drawing/2014/main" id="{E775C8CF-AB13-B083-BD08-11BED22FA616}"/>
            </a:ext>
          </a:extLst>
        </xdr:cNvPr>
        <xdr:cNvSpPr/>
      </xdr:nvSpPr>
      <xdr:spPr bwMode="auto">
        <a:xfrm>
          <a:off x="45720" y="1661160"/>
          <a:ext cx="6263640" cy="1211580"/>
        </a:xfrm>
        <a:prstGeom prst="roundRect">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0</xdr:col>
      <xdr:colOff>22860</xdr:colOff>
      <xdr:row>20</xdr:row>
      <xdr:rowOff>251460</xdr:rowOff>
    </xdr:from>
    <xdr:to>
      <xdr:col>10</xdr:col>
      <xdr:colOff>579120</xdr:colOff>
      <xdr:row>34</xdr:row>
      <xdr:rowOff>198120</xdr:rowOff>
    </xdr:to>
    <xdr:sp macro="" textlink="">
      <xdr:nvSpPr>
        <xdr:cNvPr id="3" name="四角形: メモ 2">
          <a:extLst>
            <a:ext uri="{FF2B5EF4-FFF2-40B4-BE49-F238E27FC236}">
              <a16:creationId xmlns:a16="http://schemas.microsoft.com/office/drawing/2014/main" id="{2B38DCCC-0BCD-5147-9031-98AA3B3B08BA}"/>
            </a:ext>
          </a:extLst>
        </xdr:cNvPr>
        <xdr:cNvSpPr/>
      </xdr:nvSpPr>
      <xdr:spPr bwMode="auto">
        <a:xfrm>
          <a:off x="22860" y="5951220"/>
          <a:ext cx="6408420" cy="2941320"/>
        </a:xfrm>
        <a:prstGeom prst="foldedCorne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8"/>
  <sheetViews>
    <sheetView showZeros="0" tabSelected="1" view="pageBreakPreview" zoomScaleNormal="100" zoomScaleSheetLayoutView="100" workbookViewId="0">
      <selection activeCell="J53" sqref="J53"/>
    </sheetView>
  </sheetViews>
  <sheetFormatPr defaultColWidth="9" defaultRowHeight="13.2" x14ac:dyDescent="0.2"/>
  <cols>
    <col min="1" max="1" width="4.21875" style="1" customWidth="1"/>
    <col min="2" max="2" width="3.5546875" style="1" customWidth="1"/>
    <col min="3" max="6" width="3.109375" style="1" customWidth="1"/>
    <col min="7" max="7" width="3.33203125" style="1" customWidth="1"/>
    <col min="8" max="8" width="3.6640625" style="1" customWidth="1"/>
    <col min="9" max="10" width="3.33203125" style="1" customWidth="1"/>
    <col min="11" max="11" width="3.88671875" style="1" customWidth="1"/>
    <col min="12" max="12" width="3.5546875" style="1" customWidth="1"/>
    <col min="13" max="13" width="4.109375" style="1" customWidth="1"/>
    <col min="14" max="14" width="3.5546875" style="1" customWidth="1"/>
    <col min="15" max="15" width="3.6640625" style="1" customWidth="1"/>
    <col min="16" max="16" width="3.33203125" style="1" customWidth="1"/>
    <col min="17" max="17" width="3.5546875" style="1" customWidth="1"/>
    <col min="18" max="19" width="3.33203125" style="1" customWidth="1"/>
    <col min="20" max="20" width="4.109375" style="1" customWidth="1"/>
    <col min="21" max="21" width="3.33203125" style="1" customWidth="1"/>
    <col min="22" max="26" width="3.109375" style="1" customWidth="1"/>
    <col min="27" max="31" width="3.33203125" style="1" customWidth="1"/>
    <col min="32" max="32" width="3.109375" style="1" customWidth="1"/>
    <col min="33" max="34" width="3.33203125" style="1" customWidth="1"/>
    <col min="35" max="35" width="3.44140625" style="1" customWidth="1"/>
    <col min="36" max="36" width="3.33203125" style="1" customWidth="1"/>
    <col min="37" max="37" width="3.6640625" style="1" customWidth="1"/>
    <col min="38" max="38" width="5.109375" style="1" customWidth="1"/>
    <col min="39" max="39" width="1.77734375" style="1" customWidth="1"/>
    <col min="40" max="43" width="3.109375" style="1" customWidth="1"/>
    <col min="44" max="16384" width="9" style="1"/>
  </cols>
  <sheetData>
    <row r="1" spans="1:39" ht="15.6" customHeight="1" x14ac:dyDescent="0.2">
      <c r="A1" s="1" t="s">
        <v>65</v>
      </c>
    </row>
    <row r="2" spans="1:39" ht="22.5" customHeight="1" x14ac:dyDescent="0.2">
      <c r="A2" s="349" t="s">
        <v>60</v>
      </c>
      <c r="B2" s="350"/>
      <c r="C2" s="350"/>
      <c r="D2" s="269"/>
      <c r="E2" s="269"/>
      <c r="F2" s="269"/>
      <c r="G2" s="269"/>
      <c r="H2" s="269"/>
      <c r="I2" s="269"/>
      <c r="J2" s="269"/>
      <c r="K2" s="269"/>
      <c r="L2" s="51"/>
      <c r="M2" s="51"/>
      <c r="N2" s="51"/>
      <c r="O2" s="51"/>
      <c r="P2" s="51"/>
      <c r="Q2" s="51"/>
      <c r="R2" s="51"/>
      <c r="S2" s="51"/>
      <c r="T2" s="51"/>
      <c r="U2" s="52"/>
      <c r="V2" s="212" t="s">
        <v>0</v>
      </c>
      <c r="W2" s="213"/>
      <c r="X2" s="213"/>
      <c r="Y2" s="213"/>
      <c r="Z2" s="213"/>
      <c r="AA2" s="213"/>
      <c r="AB2" s="214" t="s">
        <v>1</v>
      </c>
      <c r="AC2" s="214"/>
      <c r="AD2" s="214"/>
      <c r="AE2" s="214"/>
      <c r="AF2" s="214"/>
      <c r="AG2" s="214"/>
      <c r="AH2" s="214"/>
      <c r="AI2" s="214"/>
      <c r="AJ2" s="214"/>
      <c r="AK2" s="214"/>
      <c r="AL2" s="38"/>
    </row>
    <row r="3" spans="1:39" ht="42" customHeight="1" x14ac:dyDescent="0.2">
      <c r="A3" s="274" t="s">
        <v>59</v>
      </c>
      <c r="B3" s="270"/>
      <c r="C3" s="270"/>
      <c r="D3" s="260"/>
      <c r="E3" s="260"/>
      <c r="F3" s="260"/>
      <c r="G3" s="260"/>
      <c r="H3" s="260"/>
      <c r="I3" s="260"/>
      <c r="J3" s="260"/>
      <c r="K3" s="260"/>
      <c r="L3" s="260"/>
      <c r="M3" s="260"/>
      <c r="N3" s="260"/>
      <c r="O3" s="260"/>
      <c r="P3" s="260"/>
      <c r="Q3" s="260"/>
      <c r="R3" s="260"/>
      <c r="S3" s="260"/>
      <c r="T3" s="260"/>
      <c r="U3" s="261"/>
      <c r="V3" s="212"/>
      <c r="W3" s="213"/>
      <c r="X3" s="213"/>
      <c r="Y3" s="213"/>
      <c r="Z3" s="213"/>
      <c r="AA3" s="213"/>
      <c r="AB3" s="214" t="s">
        <v>2</v>
      </c>
      <c r="AC3" s="214"/>
      <c r="AD3" s="214"/>
      <c r="AE3" s="214"/>
      <c r="AF3" s="214"/>
      <c r="AG3" s="214"/>
      <c r="AH3" s="214"/>
      <c r="AI3" s="214"/>
      <c r="AJ3" s="214"/>
      <c r="AK3" s="214"/>
      <c r="AL3" s="214"/>
    </row>
    <row r="4" spans="1:39" ht="22.5" customHeight="1" x14ac:dyDescent="0.2">
      <c r="A4" s="274" t="s">
        <v>61</v>
      </c>
      <c r="B4" s="270"/>
      <c r="C4" s="270"/>
      <c r="D4" s="260"/>
      <c r="E4" s="260"/>
      <c r="F4" s="260"/>
      <c r="G4" s="260"/>
      <c r="H4" s="260"/>
      <c r="I4" s="260"/>
      <c r="J4" s="260"/>
      <c r="K4" s="260"/>
      <c r="L4" s="260"/>
      <c r="M4" s="260"/>
      <c r="N4" s="260"/>
      <c r="O4" s="260"/>
      <c r="P4" s="260"/>
      <c r="Q4" s="260"/>
      <c r="R4" s="260"/>
      <c r="S4" s="260"/>
      <c r="T4" s="260"/>
      <c r="U4" s="261"/>
      <c r="W4" s="34"/>
      <c r="X4" s="34"/>
      <c r="Y4" s="34"/>
      <c r="Z4" s="34"/>
      <c r="AA4" s="34"/>
      <c r="AB4" s="34"/>
      <c r="AC4" s="34"/>
      <c r="AD4" s="34"/>
      <c r="AE4" s="34"/>
      <c r="AF4" s="34"/>
      <c r="AG4" s="34"/>
      <c r="AH4" s="34"/>
      <c r="AI4" s="34"/>
      <c r="AJ4" s="34"/>
      <c r="AK4" s="34"/>
      <c r="AL4" s="34"/>
    </row>
    <row r="5" spans="1:39" ht="22.5" customHeight="1" x14ac:dyDescent="0.2">
      <c r="A5" s="274"/>
      <c r="B5" s="270"/>
      <c r="C5" s="270"/>
      <c r="D5" s="260"/>
      <c r="E5" s="260"/>
      <c r="F5" s="260"/>
      <c r="G5" s="260"/>
      <c r="H5" s="260"/>
      <c r="I5" s="260"/>
      <c r="J5" s="260"/>
      <c r="K5" s="260"/>
      <c r="L5" s="260"/>
      <c r="M5" s="260"/>
      <c r="N5" s="260"/>
      <c r="O5" s="260"/>
      <c r="P5" s="260"/>
      <c r="Q5" s="260"/>
      <c r="R5" s="260"/>
      <c r="S5" s="260"/>
      <c r="T5" s="260"/>
      <c r="U5" s="261"/>
      <c r="V5" s="5"/>
      <c r="W5" s="36" t="s">
        <v>53</v>
      </c>
      <c r="X5" s="34"/>
      <c r="Y5" s="34"/>
      <c r="Z5" s="34"/>
      <c r="AA5" s="34"/>
      <c r="AB5" s="34"/>
      <c r="AC5" s="34"/>
      <c r="AD5" s="34"/>
      <c r="AE5" s="34"/>
      <c r="AF5" s="34"/>
      <c r="AG5" s="34"/>
      <c r="AH5" s="34"/>
      <c r="AI5" s="34"/>
      <c r="AJ5" s="34"/>
      <c r="AK5" s="34"/>
      <c r="AL5" s="34"/>
      <c r="AM5" s="3"/>
    </row>
    <row r="6" spans="1:39" ht="22.5" customHeight="1" x14ac:dyDescent="0.2">
      <c r="A6" s="274" t="s">
        <v>62</v>
      </c>
      <c r="B6" s="270"/>
      <c r="C6" s="270"/>
      <c r="D6" s="270"/>
      <c r="E6" s="270"/>
      <c r="F6" s="270"/>
      <c r="G6" s="270"/>
      <c r="H6" s="270"/>
      <c r="I6" s="270"/>
      <c r="J6" s="270"/>
      <c r="K6" s="270"/>
      <c r="L6" s="270"/>
      <c r="M6" s="270"/>
      <c r="N6" s="270"/>
      <c r="O6" s="270"/>
      <c r="P6" s="270"/>
      <c r="Q6" s="270"/>
      <c r="R6" s="270"/>
      <c r="S6" s="270"/>
      <c r="T6" s="270"/>
      <c r="U6" s="271"/>
      <c r="V6" s="5"/>
      <c r="W6" s="131" t="s">
        <v>54</v>
      </c>
      <c r="X6" s="132"/>
      <c r="Y6" s="37" t="s">
        <v>55</v>
      </c>
      <c r="Z6" s="131" t="s">
        <v>56</v>
      </c>
      <c r="AA6" s="132"/>
      <c r="AB6" s="131" t="s">
        <v>57</v>
      </c>
      <c r="AC6" s="133"/>
      <c r="AD6" s="133"/>
      <c r="AE6" s="133"/>
      <c r="AF6" s="133"/>
      <c r="AG6" s="132"/>
      <c r="AH6" s="131" t="s">
        <v>58</v>
      </c>
      <c r="AI6" s="133"/>
      <c r="AJ6" s="132"/>
      <c r="AK6" s="34"/>
      <c r="AL6" s="34"/>
      <c r="AM6" s="3"/>
    </row>
    <row r="7" spans="1:39" ht="22.5" customHeight="1" x14ac:dyDescent="0.2">
      <c r="A7" s="275"/>
      <c r="B7" s="272"/>
      <c r="C7" s="272"/>
      <c r="D7" s="272"/>
      <c r="E7" s="272"/>
      <c r="F7" s="272"/>
      <c r="G7" s="272"/>
      <c r="H7" s="272"/>
      <c r="I7" s="272"/>
      <c r="J7" s="272"/>
      <c r="K7" s="272"/>
      <c r="L7" s="272"/>
      <c r="M7" s="272"/>
      <c r="N7" s="272"/>
      <c r="O7" s="272"/>
      <c r="P7" s="272"/>
      <c r="Q7" s="272"/>
      <c r="R7" s="272"/>
      <c r="S7" s="272"/>
      <c r="T7" s="272"/>
      <c r="U7" s="273"/>
      <c r="V7" s="3"/>
      <c r="W7" s="94"/>
      <c r="X7" s="94"/>
      <c r="Y7" s="94"/>
      <c r="Z7" s="94"/>
      <c r="AA7" s="94"/>
      <c r="AB7" s="94"/>
      <c r="AC7" s="94"/>
      <c r="AD7" s="94"/>
      <c r="AE7" s="94"/>
      <c r="AF7" s="94"/>
      <c r="AG7" s="94"/>
      <c r="AH7" s="155"/>
      <c r="AI7" s="156"/>
      <c r="AJ7" s="157"/>
      <c r="AK7" s="34"/>
      <c r="AL7" s="34"/>
    </row>
    <row r="8" spans="1:39" ht="22.5" customHeight="1" x14ac:dyDescent="0.2">
      <c r="H8" s="209" t="s">
        <v>3</v>
      </c>
      <c r="I8" s="209"/>
      <c r="J8" s="209"/>
      <c r="K8" s="209"/>
      <c r="L8" s="210"/>
      <c r="M8" s="210"/>
      <c r="N8" s="210"/>
      <c r="O8" s="210"/>
      <c r="P8" s="210"/>
      <c r="Q8" s="210"/>
      <c r="R8" s="210"/>
      <c r="S8" s="210"/>
      <c r="T8" s="210"/>
      <c r="U8" s="210"/>
    </row>
    <row r="9" spans="1:39" ht="13.5" customHeight="1" x14ac:dyDescent="0.2">
      <c r="A9" s="35"/>
      <c r="B9" s="35"/>
      <c r="C9" s="35"/>
      <c r="D9" s="35"/>
      <c r="E9" s="35"/>
      <c r="F9" s="35"/>
      <c r="G9" s="242"/>
      <c r="H9" s="242"/>
      <c r="I9" s="246"/>
      <c r="J9" s="246"/>
      <c r="K9" s="242"/>
      <c r="L9" s="242"/>
      <c r="M9" s="242"/>
      <c r="N9" s="242"/>
      <c r="O9" s="242"/>
      <c r="P9" s="242"/>
      <c r="Q9" s="242"/>
      <c r="R9" s="242"/>
      <c r="S9" s="242"/>
      <c r="T9" s="242"/>
      <c r="U9" s="242"/>
      <c r="W9" s="208" t="s">
        <v>4</v>
      </c>
      <c r="X9" s="208"/>
      <c r="Y9" s="208"/>
      <c r="Z9" s="208"/>
      <c r="AA9" s="208"/>
      <c r="AE9" s="208" t="s">
        <v>5</v>
      </c>
      <c r="AF9" s="208"/>
      <c r="AG9" s="208"/>
      <c r="AH9" s="9"/>
      <c r="AI9" s="9"/>
      <c r="AJ9" s="9"/>
      <c r="AK9" s="9"/>
      <c r="AL9" s="9"/>
    </row>
    <row r="10" spans="1:39" ht="21.75" customHeight="1" x14ac:dyDescent="0.2">
      <c r="A10" s="35"/>
      <c r="B10" s="35"/>
      <c r="C10" s="35"/>
      <c r="D10" s="35"/>
      <c r="E10" s="35"/>
      <c r="F10" s="35"/>
      <c r="G10" s="146"/>
      <c r="H10" s="146"/>
      <c r="I10" s="146"/>
      <c r="J10" s="146"/>
      <c r="K10" s="146"/>
      <c r="L10" s="146"/>
      <c r="M10" s="146"/>
      <c r="N10" s="146"/>
      <c r="O10" s="146"/>
      <c r="P10" s="146"/>
      <c r="Q10" s="146"/>
      <c r="R10" s="146"/>
      <c r="S10" s="146"/>
      <c r="T10" s="146"/>
      <c r="U10" s="146"/>
      <c r="W10" s="208" t="s">
        <v>51</v>
      </c>
      <c r="X10" s="208"/>
      <c r="Y10" s="208"/>
      <c r="Z10" s="208"/>
      <c r="AA10" s="208"/>
      <c r="AB10" s="208"/>
      <c r="AC10" s="208"/>
      <c r="AD10" s="208"/>
      <c r="AE10" s="1" t="s">
        <v>52</v>
      </c>
      <c r="AF10" s="13"/>
      <c r="AG10" s="9"/>
      <c r="AH10" s="9"/>
      <c r="AI10" s="9"/>
      <c r="AJ10" s="9"/>
      <c r="AK10" s="9"/>
      <c r="AL10" s="9"/>
    </row>
    <row r="11" spans="1:39" ht="7.5" customHeight="1" thickBot="1" x14ac:dyDescent="0.25">
      <c r="A11" s="35"/>
      <c r="B11" s="35"/>
      <c r="C11" s="35"/>
      <c r="D11" s="35"/>
      <c r="E11" s="35"/>
      <c r="F11" s="35"/>
      <c r="G11" s="146"/>
      <c r="H11" s="146"/>
      <c r="I11" s="146"/>
      <c r="J11" s="146"/>
      <c r="K11" s="146"/>
      <c r="L11" s="146"/>
      <c r="M11" s="146"/>
      <c r="N11" s="146"/>
      <c r="O11" s="146"/>
      <c r="P11" s="146"/>
      <c r="Q11" s="146"/>
      <c r="R11" s="146"/>
      <c r="S11" s="146"/>
      <c r="T11" s="146"/>
      <c r="U11" s="146"/>
    </row>
    <row r="12" spans="1:39" ht="22.5" customHeight="1" x14ac:dyDescent="0.2">
      <c r="A12" s="278" t="s">
        <v>6</v>
      </c>
      <c r="B12" s="226" t="s">
        <v>7</v>
      </c>
      <c r="C12" s="226"/>
      <c r="D12" s="226"/>
      <c r="E12" s="226"/>
      <c r="F12" s="226"/>
      <c r="G12" s="276" t="s">
        <v>8</v>
      </c>
      <c r="H12" s="276"/>
      <c r="I12" s="276"/>
      <c r="J12" s="276"/>
      <c r="K12" s="226" t="s">
        <v>9</v>
      </c>
      <c r="L12" s="226"/>
      <c r="M12" s="226"/>
      <c r="N12" s="226"/>
      <c r="O12" s="226"/>
      <c r="P12" s="206" t="s">
        <v>10</v>
      </c>
      <c r="Q12" s="206"/>
      <c r="R12" s="245" t="s">
        <v>11</v>
      </c>
      <c r="S12" s="245"/>
      <c r="T12" s="245"/>
      <c r="U12" s="245"/>
      <c r="V12" s="245"/>
      <c r="W12" s="228" t="s">
        <v>79</v>
      </c>
      <c r="X12" s="229"/>
      <c r="Y12" s="229"/>
      <c r="Z12" s="230"/>
      <c r="AA12" s="193" t="s">
        <v>12</v>
      </c>
      <c r="AB12" s="194"/>
      <c r="AC12" s="194"/>
      <c r="AD12" s="194"/>
      <c r="AE12" s="194"/>
      <c r="AF12" s="195"/>
      <c r="AG12" s="280" t="s">
        <v>78</v>
      </c>
      <c r="AH12" s="281"/>
      <c r="AI12" s="281"/>
      <c r="AJ12" s="281"/>
      <c r="AK12" s="281"/>
      <c r="AL12" s="282"/>
    </row>
    <row r="13" spans="1:39" ht="22.5" customHeight="1" thickBot="1" x14ac:dyDescent="0.25">
      <c r="A13" s="279"/>
      <c r="B13" s="227"/>
      <c r="C13" s="227"/>
      <c r="D13" s="227"/>
      <c r="E13" s="227"/>
      <c r="F13" s="227"/>
      <c r="G13" s="277"/>
      <c r="H13" s="277"/>
      <c r="I13" s="277"/>
      <c r="J13" s="277"/>
      <c r="K13" s="227"/>
      <c r="L13" s="227"/>
      <c r="M13" s="227"/>
      <c r="N13" s="227"/>
      <c r="O13" s="227"/>
      <c r="P13" s="207"/>
      <c r="Q13" s="207"/>
      <c r="R13" s="149"/>
      <c r="S13" s="149"/>
      <c r="T13" s="149"/>
      <c r="U13" s="149"/>
      <c r="V13" s="149"/>
      <c r="W13" s="178" t="s">
        <v>13</v>
      </c>
      <c r="X13" s="178"/>
      <c r="Y13" s="177" t="s">
        <v>14</v>
      </c>
      <c r="Z13" s="177"/>
      <c r="AA13" s="151"/>
      <c r="AB13" s="152"/>
      <c r="AC13" s="152"/>
      <c r="AD13" s="152"/>
      <c r="AE13" s="152"/>
      <c r="AF13" s="196"/>
      <c r="AG13" s="316"/>
      <c r="AH13" s="317"/>
      <c r="AI13" s="317"/>
      <c r="AJ13" s="318"/>
      <c r="AK13" s="283" t="s">
        <v>77</v>
      </c>
      <c r="AL13" s="284"/>
      <c r="AM13" s="7"/>
    </row>
    <row r="14" spans="1:39" ht="22.95" customHeight="1" x14ac:dyDescent="0.2">
      <c r="A14" s="120">
        <v>31</v>
      </c>
      <c r="B14" s="136" t="s">
        <v>67</v>
      </c>
      <c r="C14" s="334"/>
      <c r="D14" s="334"/>
      <c r="E14" s="334"/>
      <c r="F14" s="137"/>
      <c r="G14" s="239" t="s">
        <v>17</v>
      </c>
      <c r="H14" s="240"/>
      <c r="I14" s="240"/>
      <c r="J14" s="241"/>
      <c r="K14" s="243"/>
      <c r="L14" s="244"/>
      <c r="M14" s="244"/>
      <c r="N14" s="244"/>
      <c r="O14" s="31" t="s">
        <v>15</v>
      </c>
      <c r="P14" s="136">
        <v>19</v>
      </c>
      <c r="Q14" s="137"/>
      <c r="R14" s="169">
        <f>INT(K14*P14%/1000)</f>
        <v>0</v>
      </c>
      <c r="S14" s="170"/>
      <c r="T14" s="170"/>
      <c r="U14" s="170"/>
      <c r="V14" s="39" t="s">
        <v>16</v>
      </c>
      <c r="W14" s="126">
        <v>79</v>
      </c>
      <c r="X14" s="128"/>
      <c r="Y14" s="184"/>
      <c r="Z14" s="184"/>
      <c r="AA14" s="197">
        <f t="shared" ref="AA14:AA27" si="0">IF(Y14="",R14*W14,ROUNDDOWN(R14*Y14,0))</f>
        <v>0</v>
      </c>
      <c r="AB14" s="198"/>
      <c r="AC14" s="198"/>
      <c r="AD14" s="198"/>
      <c r="AE14" s="198"/>
      <c r="AF14" s="307" t="s">
        <v>15</v>
      </c>
      <c r="AG14" s="14"/>
      <c r="AH14" s="15"/>
      <c r="AI14" s="15"/>
      <c r="AJ14" s="15"/>
      <c r="AK14" s="15"/>
      <c r="AL14" s="16"/>
      <c r="AM14" s="33"/>
    </row>
    <row r="15" spans="1:39" ht="22.95" customHeight="1" x14ac:dyDescent="0.2">
      <c r="A15" s="121"/>
      <c r="B15" s="249"/>
      <c r="C15" s="335"/>
      <c r="D15" s="335"/>
      <c r="E15" s="335"/>
      <c r="F15" s="250"/>
      <c r="G15" s="236" t="s">
        <v>69</v>
      </c>
      <c r="H15" s="237"/>
      <c r="I15" s="237"/>
      <c r="J15" s="238"/>
      <c r="K15" s="138"/>
      <c r="L15" s="139"/>
      <c r="M15" s="139"/>
      <c r="N15" s="139"/>
      <c r="O15" s="69"/>
      <c r="P15" s="136">
        <v>19</v>
      </c>
      <c r="Q15" s="137"/>
      <c r="R15" s="169">
        <f>INT(K15*P15%/1000)</f>
        <v>0</v>
      </c>
      <c r="S15" s="170"/>
      <c r="T15" s="170"/>
      <c r="U15" s="170"/>
      <c r="V15" s="72"/>
      <c r="W15" s="140">
        <v>62</v>
      </c>
      <c r="X15" s="141"/>
      <c r="Y15" s="224"/>
      <c r="Z15" s="224"/>
      <c r="AA15" s="222">
        <f t="shared" si="0"/>
        <v>0</v>
      </c>
      <c r="AB15" s="223"/>
      <c r="AC15" s="223"/>
      <c r="AD15" s="223"/>
      <c r="AE15" s="223"/>
      <c r="AF15" s="71"/>
      <c r="AG15" s="14"/>
      <c r="AH15" s="215"/>
      <c r="AI15" s="216"/>
      <c r="AJ15" s="216"/>
      <c r="AK15" s="217"/>
      <c r="AL15" s="26" t="s">
        <v>18</v>
      </c>
      <c r="AM15" s="33"/>
    </row>
    <row r="16" spans="1:39" ht="22.95" customHeight="1" thickBot="1" x14ac:dyDescent="0.2">
      <c r="A16" s="122"/>
      <c r="B16" s="173"/>
      <c r="C16" s="336"/>
      <c r="D16" s="336"/>
      <c r="E16" s="336"/>
      <c r="F16" s="174"/>
      <c r="G16" s="123" t="s">
        <v>70</v>
      </c>
      <c r="H16" s="124"/>
      <c r="I16" s="124"/>
      <c r="J16" s="125"/>
      <c r="K16" s="247"/>
      <c r="L16" s="248"/>
      <c r="M16" s="248"/>
      <c r="N16" s="248"/>
      <c r="O16" s="70"/>
      <c r="P16" s="129">
        <v>19</v>
      </c>
      <c r="Q16" s="130"/>
      <c r="R16" s="285">
        <f>INT(K16*P16%/1000)</f>
        <v>0</v>
      </c>
      <c r="S16" s="286"/>
      <c r="T16" s="286"/>
      <c r="U16" s="286"/>
      <c r="V16" s="79"/>
      <c r="W16" s="126">
        <v>34</v>
      </c>
      <c r="X16" s="128"/>
      <c r="Y16" s="202"/>
      <c r="Z16" s="203"/>
      <c r="AA16" s="222">
        <f t="shared" ref="AA16" si="1">IF(Y16="",R16*W16,ROUNDDOWN(R16*Y16,0))</f>
        <v>0</v>
      </c>
      <c r="AB16" s="223"/>
      <c r="AC16" s="223"/>
      <c r="AD16" s="223"/>
      <c r="AE16" s="223"/>
      <c r="AF16" s="77"/>
      <c r="AG16" s="14"/>
      <c r="AH16" s="67"/>
      <c r="AI16" s="67"/>
      <c r="AJ16" s="67"/>
      <c r="AK16" s="67"/>
      <c r="AL16" s="26"/>
      <c r="AM16" s="33"/>
    </row>
    <row r="17" spans="1:39" ht="22.95" customHeight="1" x14ac:dyDescent="0.2">
      <c r="A17" s="120">
        <v>32</v>
      </c>
      <c r="B17" s="144" t="s">
        <v>19</v>
      </c>
      <c r="C17" s="209"/>
      <c r="D17" s="209"/>
      <c r="E17" s="209"/>
      <c r="F17" s="145"/>
      <c r="G17" s="239" t="s">
        <v>17</v>
      </c>
      <c r="H17" s="240"/>
      <c r="I17" s="240"/>
      <c r="J17" s="241"/>
      <c r="K17" s="312"/>
      <c r="L17" s="313"/>
      <c r="M17" s="313"/>
      <c r="N17" s="313"/>
      <c r="O17" s="32"/>
      <c r="P17" s="173">
        <v>20</v>
      </c>
      <c r="Q17" s="174"/>
      <c r="R17" s="171">
        <f t="shared" ref="R17" si="2">INT(K17*P17%/1000)</f>
        <v>0</v>
      </c>
      <c r="S17" s="172"/>
      <c r="T17" s="172"/>
      <c r="U17" s="172"/>
      <c r="V17" s="41"/>
      <c r="W17" s="144">
        <v>11</v>
      </c>
      <c r="X17" s="145"/>
      <c r="Y17" s="184"/>
      <c r="Z17" s="184"/>
      <c r="AA17" s="204">
        <f t="shared" si="0"/>
        <v>0</v>
      </c>
      <c r="AB17" s="205"/>
      <c r="AC17" s="205"/>
      <c r="AD17" s="205"/>
      <c r="AE17" s="205"/>
      <c r="AF17" s="44"/>
      <c r="AG17" s="27" t="s">
        <v>20</v>
      </c>
      <c r="AH17" s="12"/>
      <c r="AI17" s="12"/>
      <c r="AJ17" s="12"/>
      <c r="AK17" s="12"/>
      <c r="AL17" s="28"/>
      <c r="AM17" s="33"/>
    </row>
    <row r="18" spans="1:39" ht="22.95" customHeight="1" x14ac:dyDescent="0.2">
      <c r="A18" s="121"/>
      <c r="B18" s="158"/>
      <c r="C18" s="325"/>
      <c r="D18" s="325"/>
      <c r="E18" s="325"/>
      <c r="F18" s="160"/>
      <c r="G18" s="236" t="s">
        <v>69</v>
      </c>
      <c r="H18" s="237"/>
      <c r="I18" s="237"/>
      <c r="J18" s="238"/>
      <c r="K18" s="247"/>
      <c r="L18" s="248"/>
      <c r="M18" s="248"/>
      <c r="N18" s="248"/>
      <c r="O18" s="73"/>
      <c r="P18" s="129">
        <v>19</v>
      </c>
      <c r="Q18" s="130"/>
      <c r="R18" s="171">
        <f t="shared" ref="R18:R24" si="3">INT(K18*P18%/1000)</f>
        <v>0</v>
      </c>
      <c r="S18" s="172"/>
      <c r="T18" s="172"/>
      <c r="U18" s="172"/>
      <c r="V18" s="75"/>
      <c r="W18" s="314">
        <v>11</v>
      </c>
      <c r="X18" s="315"/>
      <c r="Y18" s="224"/>
      <c r="Z18" s="224"/>
      <c r="AA18" s="222">
        <f>IF(Y18="",R18*W18,ROUNDDOWN(R18*Y18,0))</f>
        <v>0</v>
      </c>
      <c r="AB18" s="223"/>
      <c r="AC18" s="223"/>
      <c r="AD18" s="223"/>
      <c r="AE18" s="223"/>
      <c r="AF18" s="76"/>
      <c r="AG18" s="29"/>
      <c r="AH18" s="257"/>
      <c r="AI18" s="258"/>
      <c r="AJ18" s="258"/>
      <c r="AK18" s="259"/>
      <c r="AL18" s="30"/>
      <c r="AM18" s="33"/>
    </row>
    <row r="19" spans="1:39" ht="22.95" customHeight="1" x14ac:dyDescent="0.2">
      <c r="A19" s="122"/>
      <c r="B19" s="140"/>
      <c r="C19" s="337"/>
      <c r="D19" s="337"/>
      <c r="E19" s="337"/>
      <c r="F19" s="141"/>
      <c r="G19" s="123" t="s">
        <v>70</v>
      </c>
      <c r="H19" s="124"/>
      <c r="I19" s="124"/>
      <c r="J19" s="125"/>
      <c r="K19" s="287"/>
      <c r="L19" s="288"/>
      <c r="M19" s="288"/>
      <c r="N19" s="288"/>
      <c r="O19" s="74"/>
      <c r="P19" s="173">
        <v>19</v>
      </c>
      <c r="Q19" s="174"/>
      <c r="R19" s="285">
        <f>INT(K19*P19%/1000)</f>
        <v>0</v>
      </c>
      <c r="S19" s="286"/>
      <c r="T19" s="286"/>
      <c r="U19" s="286"/>
      <c r="V19" s="42"/>
      <c r="W19" s="158">
        <v>11</v>
      </c>
      <c r="X19" s="160"/>
      <c r="Y19" s="202"/>
      <c r="Z19" s="203"/>
      <c r="AA19" s="147">
        <f>IF(Y19="",R19*W19,ROUNDDOWN(R19*Y19,0))</f>
        <v>0</v>
      </c>
      <c r="AB19" s="148"/>
      <c r="AC19" s="148"/>
      <c r="AD19" s="148"/>
      <c r="AE19" s="148"/>
      <c r="AF19" s="45"/>
      <c r="AG19" s="252"/>
      <c r="AH19" s="325"/>
      <c r="AI19" s="325"/>
      <c r="AJ19" s="325"/>
      <c r="AK19" s="325"/>
      <c r="AL19" s="253"/>
      <c r="AM19" s="33"/>
    </row>
    <row r="20" spans="1:39" ht="22.95" customHeight="1" thickBot="1" x14ac:dyDescent="0.25">
      <c r="A20" s="120">
        <v>33</v>
      </c>
      <c r="B20" s="144" t="s">
        <v>21</v>
      </c>
      <c r="C20" s="209"/>
      <c r="D20" s="209"/>
      <c r="E20" s="209"/>
      <c r="F20" s="145"/>
      <c r="G20" s="239" t="s">
        <v>17</v>
      </c>
      <c r="H20" s="240"/>
      <c r="I20" s="240"/>
      <c r="J20" s="241"/>
      <c r="K20" s="138"/>
      <c r="L20" s="139"/>
      <c r="M20" s="139"/>
      <c r="N20" s="139"/>
      <c r="O20" s="32"/>
      <c r="P20" s="173">
        <v>18</v>
      </c>
      <c r="Q20" s="174"/>
      <c r="R20" s="171">
        <f>INT(K20*P20%/1000)</f>
        <v>0</v>
      </c>
      <c r="S20" s="172"/>
      <c r="T20" s="172"/>
      <c r="U20" s="172"/>
      <c r="V20" s="41"/>
      <c r="W20" s="144">
        <v>9</v>
      </c>
      <c r="X20" s="145"/>
      <c r="Y20" s="184"/>
      <c r="Z20" s="184"/>
      <c r="AA20" s="197">
        <f t="shared" si="0"/>
        <v>0</v>
      </c>
      <c r="AB20" s="198"/>
      <c r="AC20" s="198"/>
      <c r="AD20" s="198"/>
      <c r="AE20" s="198"/>
      <c r="AF20" s="44"/>
      <c r="AG20" s="254"/>
      <c r="AH20" s="255"/>
      <c r="AI20" s="255"/>
      <c r="AJ20" s="255"/>
      <c r="AK20" s="255"/>
      <c r="AL20" s="256"/>
      <c r="AM20" s="33"/>
    </row>
    <row r="21" spans="1:39" ht="22.95" customHeight="1" x14ac:dyDescent="0.2">
      <c r="A21" s="121"/>
      <c r="B21" s="158"/>
      <c r="C21" s="325"/>
      <c r="D21" s="325"/>
      <c r="E21" s="325"/>
      <c r="F21" s="160"/>
      <c r="G21" s="236" t="s">
        <v>69</v>
      </c>
      <c r="H21" s="237"/>
      <c r="I21" s="237"/>
      <c r="J21" s="238"/>
      <c r="K21" s="247"/>
      <c r="L21" s="248"/>
      <c r="M21" s="248"/>
      <c r="N21" s="248"/>
      <c r="O21" s="73"/>
      <c r="P21" s="207">
        <v>17</v>
      </c>
      <c r="Q21" s="207"/>
      <c r="R21" s="218">
        <f t="shared" si="3"/>
        <v>0</v>
      </c>
      <c r="S21" s="219"/>
      <c r="T21" s="219"/>
      <c r="U21" s="219"/>
      <c r="V21" s="75"/>
      <c r="W21" s="144">
        <v>9</v>
      </c>
      <c r="X21" s="145"/>
      <c r="Y21" s="184"/>
      <c r="Z21" s="184"/>
      <c r="AA21" s="197">
        <f t="shared" ref="AA21" si="4">IF(Y21="",R21*W21,ROUNDDOWN(R21*Y21,0))</f>
        <v>0</v>
      </c>
      <c r="AB21" s="198"/>
      <c r="AC21" s="198"/>
      <c r="AD21" s="198"/>
      <c r="AE21" s="198"/>
      <c r="AF21" s="76"/>
      <c r="AG21" s="20" t="s">
        <v>23</v>
      </c>
      <c r="AH21" s="33"/>
      <c r="AI21" s="33"/>
      <c r="AJ21" s="33"/>
      <c r="AK21" s="33"/>
      <c r="AL21" s="106"/>
      <c r="AM21" s="33"/>
    </row>
    <row r="22" spans="1:39" ht="22.95" customHeight="1" thickBot="1" x14ac:dyDescent="0.25">
      <c r="A22" s="122"/>
      <c r="B22" s="140"/>
      <c r="C22" s="337"/>
      <c r="D22" s="337"/>
      <c r="E22" s="337"/>
      <c r="F22" s="141"/>
      <c r="G22" s="123" t="s">
        <v>70</v>
      </c>
      <c r="H22" s="124"/>
      <c r="I22" s="124"/>
      <c r="J22" s="125"/>
      <c r="K22" s="287"/>
      <c r="L22" s="288"/>
      <c r="M22" s="288"/>
      <c r="N22" s="288"/>
      <c r="O22" s="78"/>
      <c r="P22" s="207">
        <v>17</v>
      </c>
      <c r="Q22" s="207"/>
      <c r="R22" s="285">
        <f t="shared" ref="R22" si="5">INT(K22*P22%/1000)</f>
        <v>0</v>
      </c>
      <c r="S22" s="286"/>
      <c r="T22" s="286"/>
      <c r="U22" s="286"/>
      <c r="V22" s="42"/>
      <c r="W22" s="126">
        <v>9</v>
      </c>
      <c r="X22" s="128"/>
      <c r="Y22" s="202"/>
      <c r="Z22" s="203"/>
      <c r="AA22" s="147">
        <f t="shared" ref="AA22" si="6">IF(Y22="",R22*W22,ROUNDDOWN(R22*Y22,0))</f>
        <v>0</v>
      </c>
      <c r="AB22" s="148"/>
      <c r="AC22" s="148"/>
      <c r="AD22" s="148"/>
      <c r="AE22" s="148"/>
      <c r="AF22" s="45"/>
      <c r="AG22" s="17"/>
      <c r="AH22" s="10"/>
      <c r="AI22" s="10"/>
      <c r="AJ22" s="10"/>
      <c r="AK22" s="10"/>
      <c r="AL22" s="21"/>
      <c r="AM22" s="33"/>
    </row>
    <row r="23" spans="1:39" ht="22.95" customHeight="1" thickBot="1" x14ac:dyDescent="0.25">
      <c r="A23" s="120">
        <v>34</v>
      </c>
      <c r="B23" s="249" t="s">
        <v>22</v>
      </c>
      <c r="C23" s="338"/>
      <c r="D23" s="338"/>
      <c r="E23" s="338"/>
      <c r="F23" s="250"/>
      <c r="G23" s="239" t="s">
        <v>17</v>
      </c>
      <c r="H23" s="240"/>
      <c r="I23" s="240"/>
      <c r="J23" s="241"/>
      <c r="K23" s="138"/>
      <c r="L23" s="139"/>
      <c r="M23" s="139"/>
      <c r="N23" s="139"/>
      <c r="O23" s="32"/>
      <c r="P23" s="129">
        <v>25</v>
      </c>
      <c r="Q23" s="130"/>
      <c r="R23" s="169">
        <f t="shared" si="3"/>
        <v>0</v>
      </c>
      <c r="S23" s="170"/>
      <c r="T23" s="170"/>
      <c r="U23" s="170"/>
      <c r="V23" s="41"/>
      <c r="W23" s="227">
        <v>9.5</v>
      </c>
      <c r="X23" s="227"/>
      <c r="Y23" s="225"/>
      <c r="Z23" s="225"/>
      <c r="AA23" s="182">
        <f t="shared" si="0"/>
        <v>0</v>
      </c>
      <c r="AB23" s="183"/>
      <c r="AC23" s="183"/>
      <c r="AD23" s="183"/>
      <c r="AE23" s="183"/>
      <c r="AF23" s="44"/>
      <c r="AG23" s="95"/>
      <c r="AH23" s="22" t="s">
        <v>24</v>
      </c>
      <c r="AI23" s="10"/>
      <c r="AJ23" s="10"/>
      <c r="AK23" s="10"/>
      <c r="AL23" s="21"/>
      <c r="AM23" s="33"/>
    </row>
    <row r="24" spans="1:39" ht="22.95" customHeight="1" x14ac:dyDescent="0.2">
      <c r="A24" s="121"/>
      <c r="B24" s="249"/>
      <c r="C24" s="338"/>
      <c r="D24" s="338"/>
      <c r="E24" s="338"/>
      <c r="F24" s="250"/>
      <c r="G24" s="236" t="s">
        <v>69</v>
      </c>
      <c r="H24" s="237"/>
      <c r="I24" s="237"/>
      <c r="J24" s="238"/>
      <c r="K24" s="138"/>
      <c r="L24" s="139"/>
      <c r="M24" s="139"/>
      <c r="N24" s="139"/>
      <c r="O24" s="73"/>
      <c r="P24" s="207">
        <v>24</v>
      </c>
      <c r="Q24" s="207"/>
      <c r="R24" s="171">
        <f t="shared" si="3"/>
        <v>0</v>
      </c>
      <c r="S24" s="172"/>
      <c r="T24" s="172"/>
      <c r="U24" s="172"/>
      <c r="V24" s="75"/>
      <c r="W24" s="144">
        <v>9</v>
      </c>
      <c r="X24" s="145"/>
      <c r="Y24" s="224"/>
      <c r="Z24" s="224"/>
      <c r="AA24" s="222">
        <f t="shared" si="0"/>
        <v>0</v>
      </c>
      <c r="AB24" s="223"/>
      <c r="AC24" s="223"/>
      <c r="AD24" s="223"/>
      <c r="AE24" s="223"/>
      <c r="AF24" s="76"/>
      <c r="AG24" s="96"/>
      <c r="AH24" s="5"/>
      <c r="AI24" s="10"/>
      <c r="AJ24" s="10"/>
      <c r="AK24" s="10"/>
      <c r="AL24" s="21"/>
      <c r="AM24" s="33"/>
    </row>
    <row r="25" spans="1:39" ht="22.95" customHeight="1" thickBot="1" x14ac:dyDescent="0.25">
      <c r="A25" s="122"/>
      <c r="B25" s="173"/>
      <c r="C25" s="336"/>
      <c r="D25" s="336"/>
      <c r="E25" s="336"/>
      <c r="F25" s="174"/>
      <c r="G25" s="123" t="s">
        <v>70</v>
      </c>
      <c r="H25" s="124"/>
      <c r="I25" s="124"/>
      <c r="J25" s="125"/>
      <c r="K25" s="247"/>
      <c r="L25" s="248"/>
      <c r="M25" s="248"/>
      <c r="N25" s="248"/>
      <c r="O25" s="74"/>
      <c r="P25" s="129">
        <v>19</v>
      </c>
      <c r="Q25" s="130"/>
      <c r="R25" s="218">
        <f t="shared" ref="R25" si="7">INT(K25*P25%/1000)</f>
        <v>0</v>
      </c>
      <c r="S25" s="219"/>
      <c r="T25" s="219"/>
      <c r="U25" s="219"/>
      <c r="V25" s="42"/>
      <c r="W25" s="144">
        <v>9</v>
      </c>
      <c r="X25" s="145"/>
      <c r="Y25" s="202"/>
      <c r="Z25" s="203"/>
      <c r="AA25" s="222">
        <f>IF(Y25="",R25*W25,ROUNDDOWN(R25*Y25,0))</f>
        <v>0</v>
      </c>
      <c r="AB25" s="223"/>
      <c r="AC25" s="223"/>
      <c r="AD25" s="223"/>
      <c r="AE25" s="223"/>
      <c r="AF25" s="45"/>
      <c r="AG25" s="97"/>
      <c r="AH25" s="10"/>
      <c r="AI25" s="10"/>
      <c r="AJ25" s="10"/>
      <c r="AK25" s="10"/>
      <c r="AL25" s="21"/>
      <c r="AM25" s="33"/>
    </row>
    <row r="26" spans="1:39" ht="22.95" customHeight="1" thickBot="1" x14ac:dyDescent="0.25">
      <c r="A26" s="122">
        <v>35</v>
      </c>
      <c r="B26" s="339" t="s">
        <v>25</v>
      </c>
      <c r="C26" s="339"/>
      <c r="D26" s="339"/>
      <c r="E26" s="339"/>
      <c r="F26" s="339"/>
      <c r="G26" s="192" t="s">
        <v>17</v>
      </c>
      <c r="H26" s="310"/>
      <c r="I26" s="310"/>
      <c r="J26" s="311"/>
      <c r="K26" s="312"/>
      <c r="L26" s="313"/>
      <c r="M26" s="313"/>
      <c r="N26" s="313"/>
      <c r="O26" s="32"/>
      <c r="P26" s="129">
        <v>23</v>
      </c>
      <c r="Q26" s="130"/>
      <c r="R26" s="308">
        <f>INT(K26*P26%/1000)</f>
        <v>0</v>
      </c>
      <c r="S26" s="309"/>
      <c r="T26" s="309"/>
      <c r="U26" s="309"/>
      <c r="V26" s="41"/>
      <c r="W26" s="126">
        <v>11</v>
      </c>
      <c r="X26" s="128"/>
      <c r="Y26" s="225"/>
      <c r="Z26" s="225"/>
      <c r="AA26" s="204">
        <f t="shared" si="0"/>
        <v>0</v>
      </c>
      <c r="AB26" s="205"/>
      <c r="AC26" s="205"/>
      <c r="AD26" s="205"/>
      <c r="AE26" s="205"/>
      <c r="AF26" s="46"/>
      <c r="AG26" s="95"/>
      <c r="AH26" s="22" t="s">
        <v>26</v>
      </c>
      <c r="AI26" s="10"/>
      <c r="AJ26" s="10"/>
      <c r="AK26" s="10"/>
      <c r="AL26" s="21"/>
      <c r="AM26" s="33"/>
    </row>
    <row r="27" spans="1:39" ht="22.95" customHeight="1" x14ac:dyDescent="0.2">
      <c r="A27" s="251"/>
      <c r="B27" s="227"/>
      <c r="C27" s="227"/>
      <c r="D27" s="227"/>
      <c r="E27" s="227"/>
      <c r="F27" s="227"/>
      <c r="G27" s="236" t="s">
        <v>69</v>
      </c>
      <c r="H27" s="237"/>
      <c r="I27" s="237"/>
      <c r="J27" s="238"/>
      <c r="K27" s="247"/>
      <c r="L27" s="248"/>
      <c r="M27" s="248"/>
      <c r="N27" s="248"/>
      <c r="O27" s="73"/>
      <c r="P27" s="136">
        <v>23</v>
      </c>
      <c r="Q27" s="137"/>
      <c r="R27" s="171">
        <f>INT(K27*P27%/1000)</f>
        <v>0</v>
      </c>
      <c r="S27" s="172"/>
      <c r="T27" s="172"/>
      <c r="U27" s="172"/>
      <c r="V27" s="75"/>
      <c r="W27" s="126">
        <v>9.5</v>
      </c>
      <c r="X27" s="128"/>
      <c r="Y27" s="184"/>
      <c r="Z27" s="184"/>
      <c r="AA27" s="197">
        <f t="shared" si="0"/>
        <v>0</v>
      </c>
      <c r="AB27" s="198"/>
      <c r="AC27" s="198"/>
      <c r="AD27" s="198"/>
      <c r="AE27" s="198"/>
      <c r="AF27" s="44"/>
      <c r="AG27" s="97"/>
      <c r="AH27" s="215"/>
      <c r="AI27" s="216"/>
      <c r="AJ27" s="216"/>
      <c r="AK27" s="217"/>
      <c r="AL27" s="23" t="s">
        <v>27</v>
      </c>
      <c r="AM27" s="33"/>
    </row>
    <row r="28" spans="1:39" ht="22.95" customHeight="1" thickBot="1" x14ac:dyDescent="0.25">
      <c r="A28" s="251"/>
      <c r="B28" s="227"/>
      <c r="C28" s="227"/>
      <c r="D28" s="227"/>
      <c r="E28" s="227"/>
      <c r="F28" s="227"/>
      <c r="G28" s="123" t="s">
        <v>70</v>
      </c>
      <c r="H28" s="124"/>
      <c r="I28" s="124"/>
      <c r="J28" s="125"/>
      <c r="K28" s="287"/>
      <c r="L28" s="288"/>
      <c r="M28" s="288"/>
      <c r="N28" s="288"/>
      <c r="O28" s="78"/>
      <c r="P28" s="136">
        <v>23</v>
      </c>
      <c r="Q28" s="137"/>
      <c r="R28" s="218">
        <f>INT(K28*P28%/1000)</f>
        <v>0</v>
      </c>
      <c r="S28" s="219"/>
      <c r="T28" s="219"/>
      <c r="U28" s="219"/>
      <c r="V28" s="75"/>
      <c r="W28" s="126">
        <v>9.5</v>
      </c>
      <c r="X28" s="128"/>
      <c r="Y28" s="181"/>
      <c r="Z28" s="181"/>
      <c r="AA28" s="222">
        <f t="shared" ref="AA28" si="8">IF(Y28="",R28*W28,ROUNDDOWN(R28*Y28,0))</f>
        <v>0</v>
      </c>
      <c r="AB28" s="223"/>
      <c r="AC28" s="223"/>
      <c r="AD28" s="223"/>
      <c r="AE28" s="223"/>
      <c r="AF28" s="47"/>
      <c r="AG28" s="97"/>
      <c r="AH28" s="10"/>
      <c r="AI28" s="10"/>
      <c r="AJ28" s="10"/>
      <c r="AK28" s="10"/>
      <c r="AL28" s="21"/>
      <c r="AM28" s="33"/>
    </row>
    <row r="29" spans="1:39" ht="22.95" customHeight="1" thickBot="1" x14ac:dyDescent="0.25">
      <c r="A29" s="122">
        <v>38</v>
      </c>
      <c r="B29" s="340" t="s">
        <v>66</v>
      </c>
      <c r="C29" s="341"/>
      <c r="D29" s="341"/>
      <c r="E29" s="341"/>
      <c r="F29" s="342"/>
      <c r="G29" s="192" t="s">
        <v>17</v>
      </c>
      <c r="H29" s="310"/>
      <c r="I29" s="310"/>
      <c r="J29" s="311"/>
      <c r="K29" s="312"/>
      <c r="L29" s="313"/>
      <c r="M29" s="313"/>
      <c r="N29" s="313"/>
      <c r="O29" s="32"/>
      <c r="P29" s="129">
        <v>23</v>
      </c>
      <c r="Q29" s="130"/>
      <c r="R29" s="308">
        <f>INT(K29*P29%/1000)</f>
        <v>0</v>
      </c>
      <c r="S29" s="309"/>
      <c r="T29" s="309"/>
      <c r="U29" s="309"/>
      <c r="V29" s="40"/>
      <c r="W29" s="142">
        <v>15</v>
      </c>
      <c r="X29" s="143"/>
      <c r="Y29" s="184"/>
      <c r="Z29" s="184"/>
      <c r="AA29" s="204">
        <f>IF(Y29="",R29*W29,ROUNDDOWN(R29*Y29,0))</f>
        <v>0</v>
      </c>
      <c r="AB29" s="205"/>
      <c r="AC29" s="205"/>
      <c r="AD29" s="205"/>
      <c r="AE29" s="205"/>
      <c r="AF29" s="48"/>
      <c r="AG29" s="95"/>
      <c r="AH29" s="22" t="s">
        <v>28</v>
      </c>
      <c r="AI29" s="10"/>
      <c r="AJ29" s="10"/>
      <c r="AK29" s="10"/>
      <c r="AL29" s="21"/>
      <c r="AM29" s="33"/>
    </row>
    <row r="30" spans="1:39" ht="22.95" customHeight="1" x14ac:dyDescent="0.2">
      <c r="A30" s="251"/>
      <c r="B30" s="343"/>
      <c r="C30" s="344"/>
      <c r="D30" s="344"/>
      <c r="E30" s="344"/>
      <c r="F30" s="345"/>
      <c r="G30" s="236" t="s">
        <v>69</v>
      </c>
      <c r="H30" s="237"/>
      <c r="I30" s="237"/>
      <c r="J30" s="238"/>
      <c r="K30" s="138"/>
      <c r="L30" s="139"/>
      <c r="M30" s="139"/>
      <c r="N30" s="139"/>
      <c r="O30" s="85"/>
      <c r="P30" s="136">
        <v>23</v>
      </c>
      <c r="Q30" s="137"/>
      <c r="R30" s="171">
        <f>INT(K30*P30%/1000)</f>
        <v>0</v>
      </c>
      <c r="S30" s="172"/>
      <c r="T30" s="172"/>
      <c r="U30" s="172"/>
      <c r="V30" s="75"/>
      <c r="W30" s="140">
        <v>12</v>
      </c>
      <c r="X30" s="141"/>
      <c r="Y30" s="184"/>
      <c r="Z30" s="184"/>
      <c r="AA30" s="197">
        <f>IF(Y30="",R30*W30,ROUNDDOWN(R30*Y30,0))</f>
        <v>0</v>
      </c>
      <c r="AB30" s="198"/>
      <c r="AC30" s="198"/>
      <c r="AD30" s="198"/>
      <c r="AE30" s="198"/>
      <c r="AF30" s="48"/>
      <c r="AG30" s="17"/>
      <c r="AH30" s="324"/>
      <c r="AI30" s="175"/>
      <c r="AJ30" s="175"/>
      <c r="AK30" s="176"/>
      <c r="AL30" s="24"/>
      <c r="AM30" s="33"/>
    </row>
    <row r="31" spans="1:39" ht="22.95" customHeight="1" thickBot="1" x14ac:dyDescent="0.25">
      <c r="A31" s="251"/>
      <c r="B31" s="346"/>
      <c r="C31" s="347"/>
      <c r="D31" s="347"/>
      <c r="E31" s="347"/>
      <c r="F31" s="348"/>
      <c r="G31" s="123" t="s">
        <v>70</v>
      </c>
      <c r="H31" s="124"/>
      <c r="I31" s="124"/>
      <c r="J31" s="125"/>
      <c r="K31" s="247"/>
      <c r="L31" s="248"/>
      <c r="M31" s="248"/>
      <c r="N31" s="248"/>
      <c r="O31" s="319"/>
      <c r="P31" s="136">
        <v>23</v>
      </c>
      <c r="Q31" s="137"/>
      <c r="R31" s="218">
        <f>INT(K31*P31%/1000)</f>
        <v>0</v>
      </c>
      <c r="S31" s="219"/>
      <c r="T31" s="219"/>
      <c r="U31" s="219"/>
      <c r="V31" s="42"/>
      <c r="W31" s="140">
        <v>12</v>
      </c>
      <c r="X31" s="141"/>
      <c r="Y31" s="181"/>
      <c r="Z31" s="181"/>
      <c r="AA31" s="147">
        <f t="shared" ref="AA31:AA38" si="9">IF(Y31="",R31*W31,ROUNDDOWN(R31*Y31,0))</f>
        <v>0</v>
      </c>
      <c r="AB31" s="148"/>
      <c r="AC31" s="148"/>
      <c r="AD31" s="148"/>
      <c r="AE31" s="148"/>
      <c r="AF31" s="47"/>
      <c r="AG31" s="321"/>
      <c r="AH31" s="19"/>
      <c r="AI31" s="19"/>
      <c r="AJ31" s="19"/>
      <c r="AK31" s="19"/>
      <c r="AL31" s="25"/>
      <c r="AM31" s="33"/>
    </row>
    <row r="32" spans="1:39" ht="22.95" customHeight="1" thickBot="1" x14ac:dyDescent="0.25">
      <c r="A32" s="120">
        <v>36</v>
      </c>
      <c r="B32" s="289" t="s">
        <v>29</v>
      </c>
      <c r="C32" s="249" t="s">
        <v>72</v>
      </c>
      <c r="D32" s="338"/>
      <c r="E32" s="338"/>
      <c r="F32" s="250"/>
      <c r="G32" s="239" t="s">
        <v>17</v>
      </c>
      <c r="H32" s="240"/>
      <c r="I32" s="240"/>
      <c r="J32" s="241"/>
      <c r="K32" s="312"/>
      <c r="L32" s="313"/>
      <c r="M32" s="313"/>
      <c r="N32" s="313"/>
      <c r="O32" s="32"/>
      <c r="P32" s="129">
        <v>40</v>
      </c>
      <c r="Q32" s="130"/>
      <c r="R32" s="308">
        <f t="shared" ref="R32:R38" si="10">INT(K32*P32%/1000)</f>
        <v>0</v>
      </c>
      <c r="S32" s="309"/>
      <c r="T32" s="309"/>
      <c r="U32" s="309"/>
      <c r="V32" s="41"/>
      <c r="W32" s="144">
        <v>6.5</v>
      </c>
      <c r="X32" s="145"/>
      <c r="Y32" s="184"/>
      <c r="Z32" s="184"/>
      <c r="AA32" s="197">
        <f t="shared" si="9"/>
        <v>0</v>
      </c>
      <c r="AB32" s="198"/>
      <c r="AC32" s="198"/>
      <c r="AD32" s="198"/>
      <c r="AE32" s="198"/>
      <c r="AF32" s="44"/>
      <c r="AG32" s="22" t="s">
        <v>30</v>
      </c>
      <c r="AH32" s="320"/>
      <c r="AI32" s="320"/>
      <c r="AJ32" s="320"/>
      <c r="AK32" s="320"/>
      <c r="AL32" s="21"/>
      <c r="AM32" s="33"/>
    </row>
    <row r="33" spans="1:39" ht="22.95" customHeight="1" thickBot="1" x14ac:dyDescent="0.25">
      <c r="A33" s="121"/>
      <c r="B33" s="290"/>
      <c r="C33" s="249"/>
      <c r="D33" s="338"/>
      <c r="E33" s="338"/>
      <c r="F33" s="250"/>
      <c r="G33" s="236" t="s">
        <v>69</v>
      </c>
      <c r="H33" s="237"/>
      <c r="I33" s="237"/>
      <c r="J33" s="238"/>
      <c r="K33" s="265"/>
      <c r="L33" s="266"/>
      <c r="M33" s="266"/>
      <c r="N33" s="266"/>
      <c r="O33" s="73"/>
      <c r="P33" s="136">
        <v>38</v>
      </c>
      <c r="Q33" s="137"/>
      <c r="R33" s="171">
        <f t="shared" si="10"/>
        <v>0</v>
      </c>
      <c r="S33" s="172"/>
      <c r="T33" s="172"/>
      <c r="U33" s="172"/>
      <c r="V33" s="75"/>
      <c r="W33" s="144">
        <v>6.5</v>
      </c>
      <c r="X33" s="145"/>
      <c r="Y33" s="224"/>
      <c r="Z33" s="224"/>
      <c r="AA33" s="197">
        <f>IF(Y33="",R33*W33,ROUNDDOWN(R33*Y33,0))</f>
        <v>0</v>
      </c>
      <c r="AB33" s="198"/>
      <c r="AC33" s="198"/>
      <c r="AD33" s="198"/>
      <c r="AE33" s="198"/>
      <c r="AF33" s="76"/>
      <c r="AG33" s="98"/>
      <c r="AH33" s="5" t="s">
        <v>31</v>
      </c>
      <c r="AI33" s="10"/>
      <c r="AJ33" s="10"/>
      <c r="AK33" s="10"/>
      <c r="AL33" s="21"/>
      <c r="AM33" s="33"/>
    </row>
    <row r="34" spans="1:39" ht="22.95" customHeight="1" thickBot="1" x14ac:dyDescent="0.25">
      <c r="A34" s="121"/>
      <c r="B34" s="290"/>
      <c r="C34" s="173"/>
      <c r="D34" s="336"/>
      <c r="E34" s="336"/>
      <c r="F34" s="174"/>
      <c r="G34" s="123" t="s">
        <v>70</v>
      </c>
      <c r="H34" s="124"/>
      <c r="I34" s="124"/>
      <c r="J34" s="125"/>
      <c r="K34" s="287"/>
      <c r="L34" s="288"/>
      <c r="M34" s="288"/>
      <c r="N34" s="288"/>
      <c r="O34" s="78"/>
      <c r="P34" s="136">
        <v>38</v>
      </c>
      <c r="Q34" s="137"/>
      <c r="R34" s="218">
        <f>INT(K34*P34%/1000)</f>
        <v>0</v>
      </c>
      <c r="S34" s="219"/>
      <c r="T34" s="219"/>
      <c r="U34" s="219"/>
      <c r="V34" s="42"/>
      <c r="W34" s="126">
        <v>6</v>
      </c>
      <c r="X34" s="128"/>
      <c r="Y34" s="202"/>
      <c r="Z34" s="203"/>
      <c r="AA34" s="222">
        <f t="shared" ref="AA34" si="11">IF(Y34="",R34*W34,ROUNDDOWN(R34*Y34,0))</f>
        <v>0</v>
      </c>
      <c r="AB34" s="223"/>
      <c r="AC34" s="223"/>
      <c r="AD34" s="223"/>
      <c r="AE34" s="223"/>
      <c r="AF34" s="45"/>
      <c r="AG34" s="322"/>
      <c r="AH34" s="5"/>
      <c r="AI34" s="10"/>
      <c r="AJ34" s="10"/>
      <c r="AK34" s="10"/>
      <c r="AL34" s="21"/>
      <c r="AM34" s="33"/>
    </row>
    <row r="35" spans="1:39" ht="22.95" customHeight="1" thickBot="1" x14ac:dyDescent="0.25">
      <c r="A35" s="121"/>
      <c r="B35" s="290"/>
      <c r="C35" s="158" t="s">
        <v>32</v>
      </c>
      <c r="D35" s="325"/>
      <c r="E35" s="325"/>
      <c r="F35" s="160"/>
      <c r="G35" s="239" t="s">
        <v>17</v>
      </c>
      <c r="H35" s="240"/>
      <c r="I35" s="240"/>
      <c r="J35" s="241"/>
      <c r="K35" s="138"/>
      <c r="L35" s="139"/>
      <c r="M35" s="139"/>
      <c r="N35" s="139"/>
      <c r="O35" s="32"/>
      <c r="P35" s="207">
        <v>22</v>
      </c>
      <c r="Q35" s="207"/>
      <c r="R35" s="308">
        <f t="shared" si="10"/>
        <v>0</v>
      </c>
      <c r="S35" s="309"/>
      <c r="T35" s="309"/>
      <c r="U35" s="309"/>
      <c r="V35" s="41"/>
      <c r="W35" s="144">
        <v>6.5</v>
      </c>
      <c r="X35" s="145"/>
      <c r="Y35" s="184"/>
      <c r="Z35" s="184"/>
      <c r="AA35" s="204">
        <f t="shared" si="9"/>
        <v>0</v>
      </c>
      <c r="AB35" s="205"/>
      <c r="AC35" s="205"/>
      <c r="AD35" s="205"/>
      <c r="AE35" s="205"/>
      <c r="AF35" s="44"/>
      <c r="AG35" s="98"/>
      <c r="AH35" s="5" t="s">
        <v>33</v>
      </c>
      <c r="AI35" s="10"/>
      <c r="AJ35" s="50"/>
      <c r="AK35" s="50"/>
      <c r="AL35" s="21"/>
      <c r="AM35" s="33"/>
    </row>
    <row r="36" spans="1:39" ht="22.95" customHeight="1" x14ac:dyDescent="0.2">
      <c r="A36" s="121"/>
      <c r="B36" s="290"/>
      <c r="C36" s="158"/>
      <c r="D36" s="325"/>
      <c r="E36" s="325"/>
      <c r="F36" s="160"/>
      <c r="G36" s="236" t="s">
        <v>69</v>
      </c>
      <c r="H36" s="237"/>
      <c r="I36" s="237"/>
      <c r="J36" s="238"/>
      <c r="K36" s="247"/>
      <c r="L36" s="248"/>
      <c r="M36" s="248"/>
      <c r="N36" s="248"/>
      <c r="O36" s="73"/>
      <c r="P36" s="136">
        <v>21</v>
      </c>
      <c r="Q36" s="137"/>
      <c r="R36" s="171">
        <f t="shared" si="10"/>
        <v>0</v>
      </c>
      <c r="S36" s="172"/>
      <c r="T36" s="172"/>
      <c r="U36" s="172"/>
      <c r="V36" s="75"/>
      <c r="W36" s="144">
        <v>6.5</v>
      </c>
      <c r="X36" s="145"/>
      <c r="Y36" s="224"/>
      <c r="Z36" s="224"/>
      <c r="AA36" s="197">
        <f>IF(Y36="",R36*W36,ROUNDDOWN(R36*Y36,0))</f>
        <v>0</v>
      </c>
      <c r="AB36" s="198"/>
      <c r="AC36" s="198"/>
      <c r="AD36" s="198"/>
      <c r="AE36" s="198"/>
      <c r="AF36" s="76"/>
      <c r="AG36" s="17"/>
      <c r="AH36" s="10"/>
      <c r="AI36" s="10"/>
      <c r="AJ36" s="50"/>
      <c r="AK36" s="50"/>
      <c r="AL36" s="21"/>
      <c r="AM36" s="33"/>
    </row>
    <row r="37" spans="1:39" ht="22.95" customHeight="1" thickBot="1" x14ac:dyDescent="0.25">
      <c r="A37" s="122"/>
      <c r="B37" s="291"/>
      <c r="C37" s="140"/>
      <c r="D37" s="337"/>
      <c r="E37" s="337"/>
      <c r="F37" s="141"/>
      <c r="G37" s="123" t="s">
        <v>70</v>
      </c>
      <c r="H37" s="124"/>
      <c r="I37" s="124"/>
      <c r="J37" s="125"/>
      <c r="K37" s="287"/>
      <c r="L37" s="288"/>
      <c r="M37" s="288"/>
      <c r="N37" s="288"/>
      <c r="O37" s="78"/>
      <c r="P37" s="136">
        <v>21</v>
      </c>
      <c r="Q37" s="137"/>
      <c r="R37" s="285">
        <f>INT(K37*P37%/1000)</f>
        <v>0</v>
      </c>
      <c r="S37" s="286"/>
      <c r="T37" s="286"/>
      <c r="U37" s="286"/>
      <c r="V37" s="42"/>
      <c r="W37" s="126">
        <v>6</v>
      </c>
      <c r="X37" s="128"/>
      <c r="Y37" s="202"/>
      <c r="Z37" s="203"/>
      <c r="AA37" s="147">
        <f t="shared" ref="AA37" si="12">IF(Y37="",R37*W37,ROUNDDOWN(R37*Y37,0))</f>
        <v>0</v>
      </c>
      <c r="AB37" s="148"/>
      <c r="AC37" s="148"/>
      <c r="AD37" s="148"/>
      <c r="AE37" s="148"/>
      <c r="AF37" s="45"/>
      <c r="AG37" s="18"/>
      <c r="AH37" s="19"/>
      <c r="AI37" s="19"/>
      <c r="AJ37" s="323"/>
      <c r="AK37" s="323"/>
      <c r="AL37" s="25"/>
      <c r="AM37" s="33"/>
    </row>
    <row r="38" spans="1:39" ht="22.95" customHeight="1" x14ac:dyDescent="0.2">
      <c r="A38" s="120">
        <v>37</v>
      </c>
      <c r="B38" s="158" t="s">
        <v>34</v>
      </c>
      <c r="C38" s="325"/>
      <c r="D38" s="325"/>
      <c r="E38" s="325"/>
      <c r="F38" s="160"/>
      <c r="G38" s="239" t="s">
        <v>17</v>
      </c>
      <c r="H38" s="240"/>
      <c r="I38" s="240"/>
      <c r="J38" s="241"/>
      <c r="K38" s="138"/>
      <c r="L38" s="139"/>
      <c r="M38" s="139"/>
      <c r="N38" s="139"/>
      <c r="O38" s="32"/>
      <c r="P38" s="136">
        <v>24</v>
      </c>
      <c r="Q38" s="137"/>
      <c r="R38" s="171">
        <f t="shared" si="10"/>
        <v>0</v>
      </c>
      <c r="S38" s="172"/>
      <c r="T38" s="172"/>
      <c r="U38" s="172"/>
      <c r="V38" s="41"/>
      <c r="W38" s="126">
        <v>17</v>
      </c>
      <c r="X38" s="128"/>
      <c r="Y38" s="184"/>
      <c r="Z38" s="184"/>
      <c r="AA38" s="204">
        <f t="shared" si="9"/>
        <v>0</v>
      </c>
      <c r="AB38" s="205"/>
      <c r="AC38" s="205"/>
      <c r="AD38" s="205"/>
      <c r="AE38" s="205"/>
      <c r="AF38" s="40"/>
      <c r="AG38" s="10"/>
      <c r="AH38" s="10"/>
      <c r="AI38" s="10"/>
      <c r="AJ38" s="10"/>
      <c r="AK38" s="10"/>
      <c r="AL38" s="10"/>
      <c r="AM38" s="33"/>
    </row>
    <row r="39" spans="1:39" ht="22.95" customHeight="1" x14ac:dyDescent="0.2">
      <c r="A39" s="121"/>
      <c r="B39" s="158"/>
      <c r="C39" s="325"/>
      <c r="D39" s="325"/>
      <c r="E39" s="325"/>
      <c r="F39" s="160"/>
      <c r="G39" s="236" t="s">
        <v>69</v>
      </c>
      <c r="H39" s="237"/>
      <c r="I39" s="237"/>
      <c r="J39" s="238"/>
      <c r="K39" s="138"/>
      <c r="L39" s="139"/>
      <c r="M39" s="139"/>
      <c r="N39" s="139"/>
      <c r="O39" s="85"/>
      <c r="P39" s="136">
        <v>24</v>
      </c>
      <c r="Q39" s="137"/>
      <c r="R39" s="218">
        <f>INT(K39*P39%/1000)</f>
        <v>0</v>
      </c>
      <c r="S39" s="219"/>
      <c r="T39" s="219"/>
      <c r="U39" s="219"/>
      <c r="V39" s="75"/>
      <c r="W39" s="144">
        <v>15</v>
      </c>
      <c r="X39" s="145"/>
      <c r="Y39" s="224"/>
      <c r="Z39" s="224"/>
      <c r="AA39" s="222">
        <f>IF(Y39="",R39*W39,ROUNDDOWN(R39*Y39,0))</f>
        <v>0</v>
      </c>
      <c r="AB39" s="223"/>
      <c r="AC39" s="223"/>
      <c r="AD39" s="223"/>
      <c r="AE39" s="223"/>
      <c r="AF39" s="75"/>
      <c r="AG39" s="10"/>
      <c r="AH39" s="10"/>
      <c r="AI39" s="10"/>
      <c r="AJ39" s="10"/>
      <c r="AK39" s="10"/>
      <c r="AL39" s="10"/>
      <c r="AM39" s="33"/>
    </row>
    <row r="40" spans="1:39" ht="22.95" customHeight="1" x14ac:dyDescent="0.2">
      <c r="A40" s="122"/>
      <c r="B40" s="140"/>
      <c r="C40" s="337"/>
      <c r="D40" s="337"/>
      <c r="E40" s="337"/>
      <c r="F40" s="141"/>
      <c r="G40" s="123" t="s">
        <v>70</v>
      </c>
      <c r="H40" s="124"/>
      <c r="I40" s="124"/>
      <c r="J40" s="125"/>
      <c r="K40" s="267"/>
      <c r="L40" s="268"/>
      <c r="M40" s="268"/>
      <c r="N40" s="268"/>
      <c r="O40" s="84"/>
      <c r="P40" s="129">
        <v>23</v>
      </c>
      <c r="Q40" s="130"/>
      <c r="R40" s="285">
        <f>INT(K40*P40%/1000)</f>
        <v>0</v>
      </c>
      <c r="S40" s="286"/>
      <c r="T40" s="286"/>
      <c r="U40" s="286"/>
      <c r="V40" s="42"/>
      <c r="W40" s="126">
        <v>15</v>
      </c>
      <c r="X40" s="128"/>
      <c r="Y40" s="202"/>
      <c r="Z40" s="203"/>
      <c r="AA40" s="147">
        <f>IF(Y40="",R40*W40,ROUNDDOWN(R40*Y40,0))</f>
        <v>0</v>
      </c>
      <c r="AB40" s="148"/>
      <c r="AC40" s="148"/>
      <c r="AD40" s="148"/>
      <c r="AE40" s="148"/>
      <c r="AF40" s="42"/>
      <c r="AG40" s="10"/>
      <c r="AH40" s="10"/>
      <c r="AI40" s="10"/>
      <c r="AJ40" s="10"/>
      <c r="AK40" s="10"/>
      <c r="AL40" s="10"/>
      <c r="AM40" s="33"/>
    </row>
    <row r="41" spans="1:39" ht="22.95" customHeight="1" x14ac:dyDescent="0.2">
      <c r="A41" s="68"/>
      <c r="B41" s="158" t="s">
        <v>71</v>
      </c>
      <c r="C41" s="159"/>
      <c r="D41" s="159"/>
      <c r="E41" s="159"/>
      <c r="F41" s="160"/>
      <c r="G41" s="161"/>
      <c r="H41" s="162"/>
      <c r="I41" s="162"/>
      <c r="J41" s="163"/>
      <c r="K41" s="190"/>
      <c r="L41" s="191"/>
      <c r="M41" s="191"/>
      <c r="N41" s="191"/>
      <c r="O41" s="66"/>
      <c r="P41" s="164"/>
      <c r="Q41" s="165"/>
      <c r="R41" s="134">
        <f>SUM(R14:R39)</f>
        <v>0</v>
      </c>
      <c r="S41" s="135"/>
      <c r="T41" s="135"/>
      <c r="U41" s="135"/>
      <c r="V41" s="83"/>
      <c r="W41" s="164"/>
      <c r="X41" s="165"/>
      <c r="Y41" s="164"/>
      <c r="Z41" s="165"/>
      <c r="AA41" s="200">
        <f>SUM(AA14:AA39)</f>
        <v>0</v>
      </c>
      <c r="AB41" s="201"/>
      <c r="AC41" s="201"/>
      <c r="AD41" s="201"/>
      <c r="AE41" s="201"/>
      <c r="AF41" s="333"/>
      <c r="AG41" s="10"/>
      <c r="AH41" s="10"/>
      <c r="AI41" s="10"/>
      <c r="AJ41" s="10"/>
      <c r="AK41" s="10"/>
      <c r="AL41" s="10"/>
      <c r="AM41" s="33"/>
    </row>
    <row r="42" spans="1:39" ht="22.95" customHeight="1" x14ac:dyDescent="0.2">
      <c r="A42" s="126" t="s">
        <v>35</v>
      </c>
      <c r="B42" s="127"/>
      <c r="C42" s="127"/>
      <c r="D42" s="127"/>
      <c r="E42" s="127"/>
      <c r="F42" s="127"/>
      <c r="G42" s="127"/>
      <c r="H42" s="128"/>
      <c r="I42" s="167"/>
      <c r="J42" s="168"/>
      <c r="K42" s="168"/>
      <c r="L42" s="168"/>
      <c r="M42" s="166" t="s">
        <v>36</v>
      </c>
      <c r="N42" s="166"/>
      <c r="O42" s="130"/>
      <c r="P42" s="176"/>
      <c r="Q42" s="185"/>
      <c r="R42" s="134">
        <f>ROUNDDOWN(J47*365/12*N47+J48*365/12*N48+J49*365/12*N49+AC47*365/12*AG47+AC48*365/12*AG48+AC49*365/12*AG49,-3)/1000</f>
        <v>0</v>
      </c>
      <c r="S42" s="135"/>
      <c r="T42" s="135"/>
      <c r="U42" s="135"/>
      <c r="V42" s="43" t="s">
        <v>38</v>
      </c>
      <c r="W42" s="185"/>
      <c r="X42" s="185"/>
      <c r="Y42" s="185"/>
      <c r="Z42" s="185"/>
      <c r="AA42" s="134">
        <f>IF(Y42="",R42*W42,ROUNDDOWN(R42*Y42,0))</f>
        <v>0</v>
      </c>
      <c r="AB42" s="135"/>
      <c r="AC42" s="135"/>
      <c r="AD42" s="135"/>
      <c r="AE42" s="135"/>
      <c r="AF42" s="43" t="s">
        <v>15</v>
      </c>
      <c r="AG42" s="8"/>
      <c r="AH42" s="8"/>
      <c r="AI42" s="8"/>
      <c r="AJ42" s="8"/>
      <c r="AK42" s="8"/>
      <c r="AL42" s="8"/>
      <c r="AM42" s="33"/>
    </row>
    <row r="43" spans="1:39" ht="22.95" customHeight="1" x14ac:dyDescent="0.2">
      <c r="A43" s="126" t="s">
        <v>37</v>
      </c>
      <c r="B43" s="127"/>
      <c r="C43" s="127"/>
      <c r="D43" s="127"/>
      <c r="E43" s="127"/>
      <c r="F43" s="127"/>
      <c r="G43" s="127"/>
      <c r="H43" s="128"/>
      <c r="I43" s="186"/>
      <c r="J43" s="187"/>
      <c r="K43" s="187"/>
      <c r="L43" s="187"/>
      <c r="M43" s="187"/>
      <c r="N43" s="187"/>
      <c r="O43" s="187"/>
      <c r="P43" s="187"/>
      <c r="Q43" s="188"/>
      <c r="R43" s="134">
        <f>R41</f>
        <v>0</v>
      </c>
      <c r="S43" s="262"/>
      <c r="T43" s="262"/>
      <c r="U43" s="262"/>
      <c r="V43" s="43" t="s">
        <v>38</v>
      </c>
      <c r="W43" s="231" t="s">
        <v>39</v>
      </c>
      <c r="X43" s="232"/>
      <c r="Y43" s="232"/>
      <c r="Z43" s="233"/>
      <c r="AA43" s="134">
        <f>ROUNDDOWN(R43*0.02,0)</f>
        <v>0</v>
      </c>
      <c r="AB43" s="135"/>
      <c r="AC43" s="135"/>
      <c r="AD43" s="135"/>
      <c r="AE43" s="135"/>
      <c r="AF43" s="43" t="s">
        <v>15</v>
      </c>
      <c r="AG43" s="8"/>
      <c r="AH43" s="8"/>
      <c r="AI43" s="8"/>
      <c r="AJ43" s="8"/>
      <c r="AK43" s="8"/>
      <c r="AL43" s="8"/>
      <c r="AM43" s="33"/>
    </row>
    <row r="44" spans="1:39" ht="13.5" customHeight="1" x14ac:dyDescent="0.2">
      <c r="A44" s="5"/>
      <c r="B44" s="5"/>
      <c r="C44" s="33"/>
      <c r="D44" s="33"/>
      <c r="E44" s="33"/>
      <c r="F44" s="33"/>
      <c r="G44" s="33"/>
      <c r="H44" s="33"/>
      <c r="I44" s="33"/>
      <c r="J44" s="5"/>
      <c r="K44" s="33"/>
      <c r="L44" s="33"/>
      <c r="M44" s="33"/>
      <c r="S44" s="4"/>
      <c r="T44" s="33"/>
      <c r="U44" s="33"/>
      <c r="V44" s="33"/>
      <c r="W44" s="33"/>
      <c r="X44" s="33"/>
      <c r="Y44" s="33"/>
      <c r="Z44" s="33"/>
      <c r="AA44" s="33"/>
      <c r="AB44" s="33"/>
      <c r="AC44" s="33"/>
      <c r="AD44" s="33"/>
      <c r="AE44" s="33"/>
      <c r="AF44" s="33"/>
      <c r="AG44" s="11"/>
      <c r="AH44" s="11"/>
      <c r="AI44" s="11"/>
      <c r="AJ44" s="11"/>
      <c r="AK44" s="11"/>
      <c r="AL44" s="11"/>
      <c r="AM44" s="33"/>
    </row>
    <row r="45" spans="1:39" ht="13.5" customHeight="1" x14ac:dyDescent="0.2">
      <c r="A45" s="179" t="s">
        <v>40</v>
      </c>
      <c r="B45" s="179" t="s">
        <v>41</v>
      </c>
      <c r="C45" s="179"/>
      <c r="D45" s="179"/>
      <c r="E45" s="179"/>
      <c r="F45" s="179"/>
      <c r="G45" s="179"/>
      <c r="H45" s="179"/>
      <c r="I45" s="179"/>
      <c r="J45" s="180" t="s">
        <v>42</v>
      </c>
      <c r="K45" s="179"/>
      <c r="L45" s="179"/>
      <c r="M45" s="179"/>
      <c r="N45" s="189" t="s">
        <v>43</v>
      </c>
      <c r="O45" s="189"/>
      <c r="P45" s="180" t="s">
        <v>44</v>
      </c>
      <c r="Q45" s="179"/>
      <c r="R45" s="179"/>
      <c r="S45" s="199"/>
      <c r="T45" s="220" t="s">
        <v>40</v>
      </c>
      <c r="U45" s="179" t="s">
        <v>41</v>
      </c>
      <c r="V45" s="179"/>
      <c r="W45" s="179"/>
      <c r="X45" s="179"/>
      <c r="Y45" s="179"/>
      <c r="Z45" s="179"/>
      <c r="AA45" s="179"/>
      <c r="AB45" s="179"/>
      <c r="AC45" s="180" t="s">
        <v>42</v>
      </c>
      <c r="AD45" s="179"/>
      <c r="AE45" s="179"/>
      <c r="AF45" s="179"/>
      <c r="AG45" s="189" t="s">
        <v>43</v>
      </c>
      <c r="AH45" s="189"/>
      <c r="AI45" s="180" t="s">
        <v>44</v>
      </c>
      <c r="AJ45" s="179"/>
      <c r="AK45" s="179"/>
      <c r="AL45" s="179"/>
      <c r="AM45" s="33"/>
    </row>
    <row r="46" spans="1:39" ht="13.5" customHeight="1" x14ac:dyDescent="0.2">
      <c r="A46" s="179"/>
      <c r="B46" s="179"/>
      <c r="C46" s="179"/>
      <c r="D46" s="179"/>
      <c r="E46" s="179"/>
      <c r="F46" s="179"/>
      <c r="G46" s="179"/>
      <c r="H46" s="179"/>
      <c r="I46" s="179"/>
      <c r="J46" s="179"/>
      <c r="K46" s="179"/>
      <c r="L46" s="179"/>
      <c r="M46" s="179"/>
      <c r="N46" s="49" t="s">
        <v>45</v>
      </c>
      <c r="O46" s="49" t="s">
        <v>46</v>
      </c>
      <c r="P46" s="179"/>
      <c r="Q46" s="179"/>
      <c r="R46" s="179"/>
      <c r="S46" s="199"/>
      <c r="T46" s="220"/>
      <c r="U46" s="179"/>
      <c r="V46" s="179"/>
      <c r="W46" s="179"/>
      <c r="X46" s="179"/>
      <c r="Y46" s="179"/>
      <c r="Z46" s="179"/>
      <c r="AA46" s="179"/>
      <c r="AB46" s="179"/>
      <c r="AC46" s="179"/>
      <c r="AD46" s="179"/>
      <c r="AE46" s="179"/>
      <c r="AF46" s="179"/>
      <c r="AG46" s="49" t="s">
        <v>45</v>
      </c>
      <c r="AH46" s="49" t="s">
        <v>46</v>
      </c>
      <c r="AI46" s="179"/>
      <c r="AJ46" s="179"/>
      <c r="AK46" s="179"/>
      <c r="AL46" s="179"/>
      <c r="AM46" s="33"/>
    </row>
    <row r="47" spans="1:39" ht="26.4" customHeight="1" x14ac:dyDescent="0.2">
      <c r="A47" s="108"/>
      <c r="B47" s="149"/>
      <c r="C47" s="149"/>
      <c r="D47" s="149"/>
      <c r="E47" s="149"/>
      <c r="F47" s="149"/>
      <c r="G47" s="149"/>
      <c r="H47" s="149"/>
      <c r="I47" s="149"/>
      <c r="J47" s="153"/>
      <c r="K47" s="154"/>
      <c r="L47" s="154"/>
      <c r="M47" s="111" t="s">
        <v>15</v>
      </c>
      <c r="N47" s="110"/>
      <c r="O47" s="112"/>
      <c r="P47" s="153"/>
      <c r="Q47" s="154"/>
      <c r="R47" s="154"/>
      <c r="S47" s="113" t="s">
        <v>15</v>
      </c>
      <c r="T47" s="109"/>
      <c r="U47" s="149"/>
      <c r="V47" s="149"/>
      <c r="W47" s="149"/>
      <c r="X47" s="149"/>
      <c r="Y47" s="149"/>
      <c r="Z47" s="149"/>
      <c r="AA47" s="149"/>
      <c r="AB47" s="149"/>
      <c r="AC47" s="153"/>
      <c r="AD47" s="154"/>
      <c r="AE47" s="154"/>
      <c r="AF47" s="111" t="s">
        <v>15</v>
      </c>
      <c r="AG47" s="110"/>
      <c r="AH47" s="112"/>
      <c r="AI47" s="153"/>
      <c r="AJ47" s="154"/>
      <c r="AK47" s="154"/>
      <c r="AL47" s="111" t="s">
        <v>15</v>
      </c>
      <c r="AM47" s="33"/>
    </row>
    <row r="48" spans="1:39" ht="26.4" customHeight="1" x14ac:dyDescent="0.2">
      <c r="A48" s="108"/>
      <c r="B48" s="149"/>
      <c r="C48" s="149"/>
      <c r="D48" s="149"/>
      <c r="E48" s="149"/>
      <c r="F48" s="149"/>
      <c r="G48" s="149"/>
      <c r="H48" s="149"/>
      <c r="I48" s="149"/>
      <c r="J48" s="153"/>
      <c r="K48" s="154"/>
      <c r="L48" s="154"/>
      <c r="M48" s="111" t="s">
        <v>15</v>
      </c>
      <c r="N48" s="110"/>
      <c r="O48" s="112"/>
      <c r="P48" s="153"/>
      <c r="Q48" s="154"/>
      <c r="R48" s="154"/>
      <c r="S48" s="113" t="s">
        <v>15</v>
      </c>
      <c r="T48" s="109"/>
      <c r="U48" s="149"/>
      <c r="V48" s="149"/>
      <c r="W48" s="149"/>
      <c r="X48" s="149"/>
      <c r="Y48" s="149"/>
      <c r="Z48" s="149"/>
      <c r="AA48" s="149"/>
      <c r="AB48" s="149"/>
      <c r="AC48" s="153"/>
      <c r="AD48" s="154"/>
      <c r="AE48" s="154"/>
      <c r="AF48" s="111" t="s">
        <v>15</v>
      </c>
      <c r="AG48" s="110"/>
      <c r="AH48" s="112"/>
      <c r="AI48" s="153"/>
      <c r="AJ48" s="154"/>
      <c r="AK48" s="154"/>
      <c r="AL48" s="111" t="s">
        <v>15</v>
      </c>
      <c r="AM48" s="33"/>
    </row>
    <row r="49" spans="1:39" ht="26.4" customHeight="1" x14ac:dyDescent="0.2">
      <c r="A49" s="108"/>
      <c r="B49" s="149"/>
      <c r="C49" s="149"/>
      <c r="D49" s="149"/>
      <c r="E49" s="149"/>
      <c r="F49" s="149"/>
      <c r="G49" s="149"/>
      <c r="H49" s="149"/>
      <c r="I49" s="149"/>
      <c r="J49" s="150"/>
      <c r="K49" s="328"/>
      <c r="L49" s="328"/>
      <c r="M49" s="329" t="s">
        <v>15</v>
      </c>
      <c r="N49" s="110"/>
      <c r="O49" s="112"/>
      <c r="P49" s="330"/>
      <c r="Q49" s="331"/>
      <c r="R49" s="331"/>
      <c r="S49" s="332" t="s">
        <v>15</v>
      </c>
      <c r="T49" s="109"/>
      <c r="U49" s="149"/>
      <c r="V49" s="149"/>
      <c r="W49" s="149"/>
      <c r="X49" s="149"/>
      <c r="Y49" s="149"/>
      <c r="Z49" s="149"/>
      <c r="AA49" s="149"/>
      <c r="AB49" s="149"/>
      <c r="AC49" s="330"/>
      <c r="AD49" s="331"/>
      <c r="AE49" s="331"/>
      <c r="AF49" s="329" t="s">
        <v>15</v>
      </c>
      <c r="AG49" s="110"/>
      <c r="AH49" s="112"/>
      <c r="AI49" s="330"/>
      <c r="AJ49" s="331"/>
      <c r="AK49" s="331"/>
      <c r="AL49" s="329" t="s">
        <v>15</v>
      </c>
      <c r="AM49" s="33"/>
    </row>
    <row r="50" spans="1:39" ht="13.5" customHeight="1" x14ac:dyDescent="0.2">
      <c r="A50" s="5"/>
      <c r="B50" s="5"/>
      <c r="C50" s="33"/>
      <c r="D50" s="33"/>
      <c r="E50" s="33"/>
      <c r="F50" s="33"/>
      <c r="G50" s="33"/>
      <c r="H50" s="33"/>
      <c r="I50" s="33"/>
      <c r="J50" s="5"/>
      <c r="K50" s="33"/>
      <c r="L50" s="33"/>
      <c r="M50" s="33"/>
      <c r="S50" s="4"/>
      <c r="T50" s="33"/>
      <c r="U50" s="33"/>
      <c r="V50" s="33"/>
      <c r="W50" s="33"/>
      <c r="X50" s="33"/>
      <c r="Y50" s="33"/>
      <c r="Z50" s="33"/>
      <c r="AA50" s="33"/>
      <c r="AB50" s="33"/>
      <c r="AC50" s="33"/>
      <c r="AD50" s="33"/>
      <c r="AE50" s="33"/>
      <c r="AF50" s="33"/>
      <c r="AG50" s="33"/>
      <c r="AH50" s="33"/>
      <c r="AI50" s="33"/>
      <c r="AJ50" s="33"/>
      <c r="AK50" s="33"/>
      <c r="AL50" s="33"/>
      <c r="AM50" s="33"/>
    </row>
    <row r="51" spans="1:39" x14ac:dyDescent="0.2">
      <c r="A51" s="208" t="s">
        <v>47</v>
      </c>
      <c r="B51" s="208"/>
      <c r="C51" s="208"/>
      <c r="D51" s="208"/>
      <c r="E51" s="208"/>
      <c r="F51" s="208"/>
      <c r="G51" s="208"/>
      <c r="H51" s="208"/>
      <c r="I51" s="208"/>
      <c r="J51" s="208"/>
      <c r="K51" s="208"/>
      <c r="L51" s="208"/>
      <c r="M51" s="208"/>
      <c r="N51" s="208"/>
      <c r="O51" s="208"/>
      <c r="P51" s="208"/>
      <c r="Q51" s="208"/>
      <c r="R51" s="208"/>
      <c r="S51" s="208"/>
      <c r="T51" s="264"/>
      <c r="U51" s="263"/>
      <c r="V51" s="263"/>
      <c r="W51" s="263"/>
      <c r="X51" s="263"/>
      <c r="Y51" s="263"/>
      <c r="Z51" s="263"/>
      <c r="AA51" s="263"/>
      <c r="AB51" s="263"/>
      <c r="AC51" s="263"/>
      <c r="AD51" s="263"/>
      <c r="AE51" s="263"/>
      <c r="AF51" s="263"/>
      <c r="AG51" s="4"/>
      <c r="AH51" s="211" t="s">
        <v>48</v>
      </c>
      <c r="AI51" s="211"/>
      <c r="AJ51" s="211"/>
      <c r="AK51" s="211"/>
      <c r="AL51" s="211"/>
    </row>
    <row r="52" spans="1:39" x14ac:dyDescent="0.2">
      <c r="A52" s="208"/>
      <c r="B52" s="208"/>
      <c r="C52" s="208"/>
      <c r="D52" s="208"/>
      <c r="E52" s="208"/>
      <c r="F52" s="208"/>
      <c r="G52" s="208"/>
      <c r="H52" s="208"/>
      <c r="I52" s="208"/>
      <c r="J52" s="208"/>
      <c r="K52" s="208"/>
      <c r="L52" s="208"/>
      <c r="M52" s="208"/>
      <c r="N52" s="208"/>
      <c r="O52" s="208"/>
      <c r="P52" s="208"/>
      <c r="Q52" s="208"/>
      <c r="R52" s="208"/>
      <c r="S52" s="208"/>
      <c r="AF52" s="4"/>
      <c r="AG52" s="4"/>
      <c r="AH52" s="185"/>
      <c r="AI52" s="185"/>
      <c r="AJ52" s="185"/>
      <c r="AK52" s="185"/>
      <c r="AL52" s="185"/>
    </row>
    <row r="53" spans="1:39" ht="17.25" customHeight="1" x14ac:dyDescent="0.2">
      <c r="A53" s="326" t="s">
        <v>108</v>
      </c>
      <c r="B53" s="327"/>
      <c r="C53" s="327"/>
      <c r="D53" s="326" t="s">
        <v>109</v>
      </c>
      <c r="E53" s="327"/>
      <c r="F53" s="327"/>
      <c r="G53" s="326" t="s">
        <v>110</v>
      </c>
      <c r="H53" s="327"/>
      <c r="I53" s="327"/>
      <c r="J53" s="326" t="s">
        <v>111</v>
      </c>
      <c r="K53" s="107"/>
      <c r="L53" s="107"/>
      <c r="M53" s="107"/>
      <c r="N53" s="107"/>
      <c r="T53" s="234"/>
      <c r="U53" s="234"/>
      <c r="V53" s="234"/>
      <c r="W53" s="234"/>
      <c r="X53" s="234"/>
      <c r="Y53" s="234"/>
      <c r="Z53" s="234"/>
      <c r="AA53" s="234"/>
      <c r="AB53" s="234"/>
      <c r="AC53" s="234"/>
      <c r="AD53" s="234"/>
      <c r="AE53" s="234"/>
      <c r="AF53" s="234"/>
      <c r="AG53" s="4"/>
      <c r="AH53" s="185"/>
      <c r="AI53" s="185"/>
      <c r="AJ53" s="185"/>
      <c r="AK53" s="185"/>
      <c r="AL53" s="185"/>
    </row>
    <row r="54" spans="1:39" ht="16.8" customHeight="1" x14ac:dyDescent="0.2">
      <c r="P54" s="2" t="s">
        <v>73</v>
      </c>
      <c r="Q54" s="2"/>
      <c r="R54" s="2"/>
      <c r="S54" s="2"/>
      <c r="T54" s="235"/>
      <c r="U54" s="235"/>
      <c r="V54" s="235"/>
      <c r="W54" s="235"/>
      <c r="X54" s="235"/>
      <c r="Y54" s="235"/>
      <c r="Z54" s="235"/>
      <c r="AA54" s="235"/>
      <c r="AB54" s="235"/>
      <c r="AC54" s="235"/>
      <c r="AD54" s="235"/>
      <c r="AE54" s="235"/>
      <c r="AF54" s="235"/>
      <c r="AG54" s="6"/>
      <c r="AH54" s="211" t="s">
        <v>49</v>
      </c>
      <c r="AI54" s="211"/>
      <c r="AJ54" s="211"/>
      <c r="AK54" s="211"/>
      <c r="AL54" s="211"/>
    </row>
    <row r="55" spans="1:39" ht="29.4" customHeight="1" x14ac:dyDescent="0.2">
      <c r="A55" s="80" t="s">
        <v>68</v>
      </c>
      <c r="B55" s="81"/>
      <c r="C55" s="81"/>
      <c r="D55" s="81"/>
      <c r="E55" s="81"/>
      <c r="F55" s="81"/>
      <c r="G55" s="81"/>
      <c r="H55" s="81"/>
      <c r="I55" s="81"/>
      <c r="J55" s="81"/>
      <c r="K55" s="81"/>
      <c r="L55" s="81"/>
      <c r="M55" s="81"/>
      <c r="N55" s="82"/>
      <c r="O55" s="82"/>
      <c r="P55" s="82"/>
      <c r="Q55" s="82"/>
      <c r="R55" s="82"/>
      <c r="S55" s="82"/>
      <c r="T55" s="82" t="s">
        <v>50</v>
      </c>
      <c r="U55" s="82"/>
      <c r="V55" s="82"/>
      <c r="W55" s="82"/>
      <c r="X55" s="82"/>
      <c r="Y55" s="82"/>
      <c r="Z55" s="82"/>
      <c r="AH55" s="221"/>
      <c r="AI55" s="221"/>
      <c r="AJ55" s="221"/>
      <c r="AK55" s="221"/>
      <c r="AL55" s="221"/>
    </row>
    <row r="56" spans="1:39" ht="20.25" customHeight="1" x14ac:dyDescent="0.2"/>
    <row r="57" spans="1:39" ht="14.25" customHeight="1" x14ac:dyDescent="0.2"/>
    <row r="58" spans="1:39" ht="14.25" customHeight="1" x14ac:dyDescent="0.2"/>
  </sheetData>
  <sheetProtection selectLockedCells="1"/>
  <protectedRanges>
    <protectedRange sqref="A2:U7 L8:U8 G10:U11 AH15:AK16 N47:O49 U47:AB49 AG22:AL30 B47:I48 Y14:Z40 K14:N40 AJ35:AK37 AG18:AL20 AH21:AL21 K47:K48 AD47:AD49 Q47:Q49 B49:K49" name="範囲1"/>
    <protectedRange sqref="AG12:AL13" name="範囲1_1"/>
  </protectedRanges>
  <mergeCells count="324">
    <mergeCell ref="AG19:AL20"/>
    <mergeCell ref="B53:C53"/>
    <mergeCell ref="E53:F53"/>
    <mergeCell ref="H53:I53"/>
    <mergeCell ref="T53:AF53"/>
    <mergeCell ref="T54:AF54"/>
    <mergeCell ref="C35:F37"/>
    <mergeCell ref="P38:Q38"/>
    <mergeCell ref="P39:Q39"/>
    <mergeCell ref="W39:X39"/>
    <mergeCell ref="W40:X40"/>
    <mergeCell ref="A38:A40"/>
    <mergeCell ref="B38:F40"/>
    <mergeCell ref="AH27:AK27"/>
    <mergeCell ref="AH30:AK30"/>
    <mergeCell ref="A20:A22"/>
    <mergeCell ref="B20:F22"/>
    <mergeCell ref="K22:N22"/>
    <mergeCell ref="P22:Q22"/>
    <mergeCell ref="W22:X22"/>
    <mergeCell ref="W20:X20"/>
    <mergeCell ref="W21:X21"/>
    <mergeCell ref="P20:Q20"/>
    <mergeCell ref="AA22:AE22"/>
    <mergeCell ref="Y22:Z22"/>
    <mergeCell ref="P40:Q40"/>
    <mergeCell ref="R40:U40"/>
    <mergeCell ref="AA16:AE16"/>
    <mergeCell ref="R25:U25"/>
    <mergeCell ref="K34:N34"/>
    <mergeCell ref="K37:N37"/>
    <mergeCell ref="G34:J34"/>
    <mergeCell ref="G37:J37"/>
    <mergeCell ref="Y19:Z19"/>
    <mergeCell ref="AA19:AE19"/>
    <mergeCell ref="R19:U19"/>
    <mergeCell ref="A17:A19"/>
    <mergeCell ref="B17:F19"/>
    <mergeCell ref="P17:Q17"/>
    <mergeCell ref="K19:N19"/>
    <mergeCell ref="A2:C2"/>
    <mergeCell ref="D2:K2"/>
    <mergeCell ref="D4:U5"/>
    <mergeCell ref="A4:C5"/>
    <mergeCell ref="D6:U7"/>
    <mergeCell ref="A6:C7"/>
    <mergeCell ref="W16:X16"/>
    <mergeCell ref="B12:F13"/>
    <mergeCell ref="G12:J13"/>
    <mergeCell ref="A12:A13"/>
    <mergeCell ref="R17:U17"/>
    <mergeCell ref="W6:X6"/>
    <mergeCell ref="G16:J16"/>
    <mergeCell ref="K16:N16"/>
    <mergeCell ref="G18:J18"/>
    <mergeCell ref="S9:U9"/>
    <mergeCell ref="O10:O11"/>
    <mergeCell ref="U10:U11"/>
    <mergeCell ref="R16:U16"/>
    <mergeCell ref="P18:Q18"/>
    <mergeCell ref="T51:AF51"/>
    <mergeCell ref="K33:N33"/>
    <mergeCell ref="K39:N39"/>
    <mergeCell ref="G38:J38"/>
    <mergeCell ref="G39:J39"/>
    <mergeCell ref="K40:N40"/>
    <mergeCell ref="G40:J40"/>
    <mergeCell ref="W38:X38"/>
    <mergeCell ref="W34:X34"/>
    <mergeCell ref="W37:X37"/>
    <mergeCell ref="R34:U34"/>
    <mergeCell ref="R37:U37"/>
    <mergeCell ref="Y34:Z34"/>
    <mergeCell ref="Y37:Z37"/>
    <mergeCell ref="AA34:AE34"/>
    <mergeCell ref="AA37:AE37"/>
    <mergeCell ref="Y39:Z39"/>
    <mergeCell ref="AA40:AE40"/>
    <mergeCell ref="R33:U33"/>
    <mergeCell ref="K38:N38"/>
    <mergeCell ref="AA36:AE36"/>
    <mergeCell ref="R30:U30"/>
    <mergeCell ref="W30:X30"/>
    <mergeCell ref="P30:Q30"/>
    <mergeCell ref="P31:Q31"/>
    <mergeCell ref="W33:X33"/>
    <mergeCell ref="P33:Q33"/>
    <mergeCell ref="P34:Q34"/>
    <mergeCell ref="P36:Q36"/>
    <mergeCell ref="P37:Q37"/>
    <mergeCell ref="W35:X35"/>
    <mergeCell ref="W36:X36"/>
    <mergeCell ref="AH18:AK18"/>
    <mergeCell ref="A3:C3"/>
    <mergeCell ref="D3:U3"/>
    <mergeCell ref="K32:N32"/>
    <mergeCell ref="G35:J35"/>
    <mergeCell ref="K36:N36"/>
    <mergeCell ref="R29:U29"/>
    <mergeCell ref="Y16:Z16"/>
    <mergeCell ref="K21:N21"/>
    <mergeCell ref="G20:J20"/>
    <mergeCell ref="G21:J21"/>
    <mergeCell ref="AG12:AL12"/>
    <mergeCell ref="AK13:AL13"/>
    <mergeCell ref="R22:U22"/>
    <mergeCell ref="W18:X18"/>
    <mergeCell ref="W19:X19"/>
    <mergeCell ref="P14:Q14"/>
    <mergeCell ref="G36:J36"/>
    <mergeCell ref="R36:U36"/>
    <mergeCell ref="P35:Q35"/>
    <mergeCell ref="Y25:Z25"/>
    <mergeCell ref="AA25:AE25"/>
    <mergeCell ref="W23:X23"/>
    <mergeCell ref="AA28:AE28"/>
    <mergeCell ref="AA27:AE27"/>
    <mergeCell ref="Y29:Z29"/>
    <mergeCell ref="AA29:AE29"/>
    <mergeCell ref="Y27:Z27"/>
    <mergeCell ref="W27:X27"/>
    <mergeCell ref="W28:X28"/>
    <mergeCell ref="Y24:Z24"/>
    <mergeCell ref="Y28:Z28"/>
    <mergeCell ref="K25:N25"/>
    <mergeCell ref="W32:X32"/>
    <mergeCell ref="Y33:Z33"/>
    <mergeCell ref="G33:J33"/>
    <mergeCell ref="P29:Q29"/>
    <mergeCell ref="K28:N28"/>
    <mergeCell ref="K30:N30"/>
    <mergeCell ref="K29:N29"/>
    <mergeCell ref="K27:N27"/>
    <mergeCell ref="G30:J30"/>
    <mergeCell ref="A29:A31"/>
    <mergeCell ref="B29:F31"/>
    <mergeCell ref="G29:J29"/>
    <mergeCell ref="A26:A28"/>
    <mergeCell ref="B26:F28"/>
    <mergeCell ref="G28:J28"/>
    <mergeCell ref="K31:N31"/>
    <mergeCell ref="P32:Q32"/>
    <mergeCell ref="P27:Q27"/>
    <mergeCell ref="P28:Q28"/>
    <mergeCell ref="C32:F34"/>
    <mergeCell ref="A32:A37"/>
    <mergeCell ref="B32:B37"/>
    <mergeCell ref="G25:J25"/>
    <mergeCell ref="P25:Q25"/>
    <mergeCell ref="G27:J27"/>
    <mergeCell ref="G31:J31"/>
    <mergeCell ref="G32:J32"/>
    <mergeCell ref="R26:U26"/>
    <mergeCell ref="R27:U27"/>
    <mergeCell ref="K24:N24"/>
    <mergeCell ref="R31:U31"/>
    <mergeCell ref="A23:A25"/>
    <mergeCell ref="B23:F25"/>
    <mergeCell ref="S10:S11"/>
    <mergeCell ref="G24:J24"/>
    <mergeCell ref="G17:J17"/>
    <mergeCell ref="G9:H9"/>
    <mergeCell ref="K14:N14"/>
    <mergeCell ref="R12:V13"/>
    <mergeCell ref="I9:J9"/>
    <mergeCell ref="I10:J11"/>
    <mergeCell ref="M9:R9"/>
    <mergeCell ref="N10:N11"/>
    <mergeCell ref="M10:M11"/>
    <mergeCell ref="K9:L9"/>
    <mergeCell ref="L10:L11"/>
    <mergeCell ref="K10:K11"/>
    <mergeCell ref="H10:H11"/>
    <mergeCell ref="G14:J14"/>
    <mergeCell ref="T10:T11"/>
    <mergeCell ref="G15:J15"/>
    <mergeCell ref="K18:N18"/>
    <mergeCell ref="G23:J23"/>
    <mergeCell ref="R14:U14"/>
    <mergeCell ref="K23:N23"/>
    <mergeCell ref="P15:Q15"/>
    <mergeCell ref="K12:O13"/>
    <mergeCell ref="W12:Z12"/>
    <mergeCell ref="AH52:AL53"/>
    <mergeCell ref="AI45:AL46"/>
    <mergeCell ref="W43:Z43"/>
    <mergeCell ref="AA43:AE43"/>
    <mergeCell ref="U49:AB49"/>
    <mergeCell ref="AI47:AK47"/>
    <mergeCell ref="AI48:AK48"/>
    <mergeCell ref="AI49:AK49"/>
    <mergeCell ref="AA17:AE17"/>
    <mergeCell ref="AA26:AE26"/>
    <mergeCell ref="W26:X26"/>
    <mergeCell ref="T45:T46"/>
    <mergeCell ref="AH55:AL55"/>
    <mergeCell ref="U48:AB48"/>
    <mergeCell ref="AG45:AH45"/>
    <mergeCell ref="R15:U15"/>
    <mergeCell ref="AA15:AE15"/>
    <mergeCell ref="Y15:Z15"/>
    <mergeCell ref="Y26:Z26"/>
    <mergeCell ref="R21:U21"/>
    <mergeCell ref="R20:U20"/>
    <mergeCell ref="R23:U23"/>
    <mergeCell ref="Y23:Z23"/>
    <mergeCell ref="AA24:AE24"/>
    <mergeCell ref="Y21:Z21"/>
    <mergeCell ref="AA21:AE21"/>
    <mergeCell ref="AA23:AE23"/>
    <mergeCell ref="Y20:Z20"/>
    <mergeCell ref="AA20:AE20"/>
    <mergeCell ref="Y17:Z17"/>
    <mergeCell ref="A51:S52"/>
    <mergeCell ref="H8:K8"/>
    <mergeCell ref="L8:U8"/>
    <mergeCell ref="W9:AA9"/>
    <mergeCell ref="AH54:AL54"/>
    <mergeCell ref="V2:AA3"/>
    <mergeCell ref="AB2:AK2"/>
    <mergeCell ref="AB3:AL3"/>
    <mergeCell ref="AH15:AK15"/>
    <mergeCell ref="U47:AB47"/>
    <mergeCell ref="W42:X42"/>
    <mergeCell ref="W31:X31"/>
    <mergeCell ref="R24:U24"/>
    <mergeCell ref="R32:U32"/>
    <mergeCell ref="A45:A46"/>
    <mergeCell ref="W10:AD10"/>
    <mergeCell ref="B45:I46"/>
    <mergeCell ref="J45:M46"/>
    <mergeCell ref="AH51:AL51"/>
    <mergeCell ref="AE9:AG9"/>
    <mergeCell ref="P24:Q24"/>
    <mergeCell ref="R39:U39"/>
    <mergeCell ref="B47:I47"/>
    <mergeCell ref="P12:Q13"/>
    <mergeCell ref="P23:Q23"/>
    <mergeCell ref="P21:Q21"/>
    <mergeCell ref="AA32:AE32"/>
    <mergeCell ref="AA33:AE33"/>
    <mergeCell ref="AA31:AE31"/>
    <mergeCell ref="Y30:Z30"/>
    <mergeCell ref="AA30:AE30"/>
    <mergeCell ref="Y31:Z31"/>
    <mergeCell ref="P16:Q16"/>
    <mergeCell ref="W24:X24"/>
    <mergeCell ref="W25:X25"/>
    <mergeCell ref="W29:X29"/>
    <mergeCell ref="P45:S46"/>
    <mergeCell ref="AA41:AE41"/>
    <mergeCell ref="Y40:Z40"/>
    <mergeCell ref="R38:U38"/>
    <mergeCell ref="AA38:AE38"/>
    <mergeCell ref="W41:X41"/>
    <mergeCell ref="AA35:AE35"/>
    <mergeCell ref="P41:Q41"/>
    <mergeCell ref="Y38:Z38"/>
    <mergeCell ref="Y35:Z35"/>
    <mergeCell ref="Y36:Z36"/>
    <mergeCell ref="R43:U43"/>
    <mergeCell ref="AA39:AE39"/>
    <mergeCell ref="R42:U42"/>
    <mergeCell ref="AA42:AE42"/>
    <mergeCell ref="G10:G11"/>
    <mergeCell ref="P49:R49"/>
    <mergeCell ref="U45:AB46"/>
    <mergeCell ref="AC45:AF46"/>
    <mergeCell ref="Y18:Z18"/>
    <mergeCell ref="Y32:Z32"/>
    <mergeCell ref="Y42:Z42"/>
    <mergeCell ref="P42:Q42"/>
    <mergeCell ref="P47:R47"/>
    <mergeCell ref="P48:R48"/>
    <mergeCell ref="I43:Q43"/>
    <mergeCell ref="N45:O45"/>
    <mergeCell ref="R28:U28"/>
    <mergeCell ref="K41:N41"/>
    <mergeCell ref="AC47:AE47"/>
    <mergeCell ref="AC48:AE48"/>
    <mergeCell ref="AC49:AE49"/>
    <mergeCell ref="G26:J26"/>
    <mergeCell ref="AH7:AJ7"/>
    <mergeCell ref="B41:F41"/>
    <mergeCell ref="G41:J41"/>
    <mergeCell ref="Y41:Z41"/>
    <mergeCell ref="M42:O42"/>
    <mergeCell ref="I42:L42"/>
    <mergeCell ref="A42:H42"/>
    <mergeCell ref="K20:N20"/>
    <mergeCell ref="K17:N17"/>
    <mergeCell ref="R18:U18"/>
    <mergeCell ref="P19:Q19"/>
    <mergeCell ref="P26:Q26"/>
    <mergeCell ref="Y13:Z13"/>
    <mergeCell ref="K15:N15"/>
    <mergeCell ref="W13:X13"/>
    <mergeCell ref="Z6:AA6"/>
    <mergeCell ref="AB6:AG6"/>
    <mergeCell ref="AH6:AJ6"/>
    <mergeCell ref="R41:U41"/>
    <mergeCell ref="K35:N35"/>
    <mergeCell ref="W15:X15"/>
    <mergeCell ref="W14:X14"/>
    <mergeCell ref="R10:R11"/>
    <mergeCell ref="Q10:Q11"/>
    <mergeCell ref="P10:P11"/>
    <mergeCell ref="W17:X17"/>
    <mergeCell ref="AA18:AE18"/>
    <mergeCell ref="K26:N26"/>
    <mergeCell ref="AA12:AF13"/>
    <mergeCell ref="Y14:Z14"/>
    <mergeCell ref="AA14:AE14"/>
    <mergeCell ref="R35:U35"/>
    <mergeCell ref="A14:A16"/>
    <mergeCell ref="B14:F16"/>
    <mergeCell ref="G19:J19"/>
    <mergeCell ref="G22:J22"/>
    <mergeCell ref="A43:H43"/>
    <mergeCell ref="B48:I48"/>
    <mergeCell ref="B49:I49"/>
    <mergeCell ref="J49:L49"/>
    <mergeCell ref="J47:L47"/>
    <mergeCell ref="J48:L48"/>
  </mergeCells>
  <phoneticPr fontId="2"/>
  <printOptions horizontalCentered="1"/>
  <pageMargins left="0.19685039370078741" right="0.19685039370078741" top="0.39370078740157483" bottom="0.19685039370078741" header="0.51181102362204722" footer="0.51181102362204722"/>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F9F0-A72D-4F2D-B7EE-624F75327F04}">
  <sheetPr>
    <tabColor rgb="FFFFFF00"/>
  </sheetPr>
  <dimension ref="A1:AS58"/>
  <sheetViews>
    <sheetView showZeros="0" view="pageBreakPreview" zoomScaleNormal="100" zoomScaleSheetLayoutView="100" workbookViewId="0">
      <selection activeCell="AV28" sqref="AV28"/>
    </sheetView>
  </sheetViews>
  <sheetFormatPr defaultColWidth="9" defaultRowHeight="13.2" x14ac:dyDescent="0.2"/>
  <cols>
    <col min="1" max="1" width="4.21875" style="1" customWidth="1"/>
    <col min="2" max="2" width="3.5546875" style="1" customWidth="1"/>
    <col min="3" max="6" width="3.109375" style="1" customWidth="1"/>
    <col min="7" max="7" width="3.33203125" style="1" customWidth="1"/>
    <col min="8" max="8" width="3.6640625" style="1" customWidth="1"/>
    <col min="9" max="10" width="3.33203125" style="1" customWidth="1"/>
    <col min="11" max="11" width="3.88671875" style="1" customWidth="1"/>
    <col min="12" max="12" width="3.5546875" style="1" customWidth="1"/>
    <col min="13" max="13" width="4.109375" style="1" customWidth="1"/>
    <col min="14" max="14" width="3.5546875" style="1" customWidth="1"/>
    <col min="15" max="15" width="3.6640625" style="1" customWidth="1"/>
    <col min="16" max="16" width="3.33203125" style="1" customWidth="1"/>
    <col min="17" max="17" width="3.5546875" style="1" customWidth="1"/>
    <col min="18" max="19" width="3.33203125" style="1" customWidth="1"/>
    <col min="20" max="20" width="4.109375" style="1" customWidth="1"/>
    <col min="21" max="21" width="3.33203125" style="1" customWidth="1"/>
    <col min="22" max="26" width="3.109375" style="1" customWidth="1"/>
    <col min="27" max="31" width="3.33203125" style="1" customWidth="1"/>
    <col min="32" max="32" width="3.109375" style="1" customWidth="1"/>
    <col min="33" max="34" width="3.33203125" style="1" customWidth="1"/>
    <col min="35" max="35" width="3.44140625" style="1" customWidth="1"/>
    <col min="36" max="36" width="3.33203125" style="1" customWidth="1"/>
    <col min="37" max="37" width="3.6640625" style="1" customWidth="1"/>
    <col min="38" max="38" width="5.109375" style="1" customWidth="1"/>
    <col min="39" max="39" width="1.77734375" style="1" customWidth="1"/>
    <col min="40" max="42" width="3.109375" style="1" customWidth="1"/>
    <col min="43" max="46" width="6.33203125" style="1" customWidth="1"/>
    <col min="47" max="16384" width="9" style="1"/>
  </cols>
  <sheetData>
    <row r="1" spans="1:45" ht="15.6" customHeight="1" x14ac:dyDescent="0.2">
      <c r="A1" s="1" t="s">
        <v>65</v>
      </c>
    </row>
    <row r="2" spans="1:45" ht="22.5" customHeight="1" x14ac:dyDescent="0.2">
      <c r="A2" s="349" t="s">
        <v>60</v>
      </c>
      <c r="B2" s="350"/>
      <c r="C2" s="350"/>
      <c r="D2" s="269" t="s">
        <v>63</v>
      </c>
      <c r="E2" s="269"/>
      <c r="F2" s="269"/>
      <c r="G2" s="269"/>
      <c r="H2" s="269"/>
      <c r="I2" s="269"/>
      <c r="J2" s="269"/>
      <c r="K2" s="269"/>
      <c r="L2" s="51"/>
      <c r="M2" s="51"/>
      <c r="N2" s="51"/>
      <c r="O2" s="51"/>
      <c r="P2" s="51"/>
      <c r="Q2" s="51"/>
      <c r="R2" s="51"/>
      <c r="S2" s="51"/>
      <c r="T2" s="51"/>
      <c r="U2" s="52"/>
      <c r="V2" s="212" t="s">
        <v>0</v>
      </c>
      <c r="W2" s="213"/>
      <c r="X2" s="213"/>
      <c r="Y2" s="213"/>
      <c r="Z2" s="213"/>
      <c r="AA2" s="213"/>
      <c r="AB2" s="214" t="s">
        <v>1</v>
      </c>
      <c r="AC2" s="214"/>
      <c r="AD2" s="214"/>
      <c r="AE2" s="214"/>
      <c r="AF2" s="214"/>
      <c r="AG2" s="214"/>
      <c r="AH2" s="214"/>
      <c r="AI2" s="214"/>
      <c r="AJ2" s="214"/>
      <c r="AK2" s="214"/>
      <c r="AL2" s="38"/>
      <c r="AN2" s="302" t="s">
        <v>64</v>
      </c>
      <c r="AO2" s="302"/>
      <c r="AP2" s="302"/>
      <c r="AQ2" s="302"/>
      <c r="AR2" s="302"/>
      <c r="AS2" s="302"/>
    </row>
    <row r="3" spans="1:45" ht="42" customHeight="1" x14ac:dyDescent="0.2">
      <c r="A3" s="274" t="s">
        <v>59</v>
      </c>
      <c r="B3" s="270"/>
      <c r="C3" s="270"/>
      <c r="D3" s="392" t="s">
        <v>115</v>
      </c>
      <c r="E3" s="392"/>
      <c r="F3" s="392"/>
      <c r="G3" s="392"/>
      <c r="H3" s="392"/>
      <c r="I3" s="392"/>
      <c r="J3" s="392"/>
      <c r="K3" s="392"/>
      <c r="L3" s="392"/>
      <c r="M3" s="392"/>
      <c r="N3" s="392"/>
      <c r="O3" s="392"/>
      <c r="P3" s="392"/>
      <c r="Q3" s="392"/>
      <c r="R3" s="392"/>
      <c r="S3" s="392"/>
      <c r="T3" s="392"/>
      <c r="U3" s="393"/>
      <c r="V3" s="212"/>
      <c r="W3" s="213"/>
      <c r="X3" s="213"/>
      <c r="Y3" s="213"/>
      <c r="Z3" s="213"/>
      <c r="AA3" s="213"/>
      <c r="AB3" s="214" t="s">
        <v>2</v>
      </c>
      <c r="AC3" s="214"/>
      <c r="AD3" s="214"/>
      <c r="AE3" s="214"/>
      <c r="AF3" s="214"/>
      <c r="AG3" s="214"/>
      <c r="AH3" s="214"/>
      <c r="AI3" s="214"/>
      <c r="AJ3" s="214"/>
      <c r="AK3" s="214"/>
      <c r="AL3" s="214"/>
      <c r="AN3" s="302"/>
      <c r="AO3" s="302"/>
      <c r="AP3" s="302"/>
      <c r="AQ3" s="302"/>
      <c r="AR3" s="302"/>
      <c r="AS3" s="302"/>
    </row>
    <row r="4" spans="1:45" ht="22.5" customHeight="1" x14ac:dyDescent="0.2">
      <c r="A4" s="274" t="s">
        <v>61</v>
      </c>
      <c r="B4" s="270"/>
      <c r="C4" s="270"/>
      <c r="D4" s="392" t="s">
        <v>116</v>
      </c>
      <c r="E4" s="392"/>
      <c r="F4" s="392"/>
      <c r="G4" s="392"/>
      <c r="H4" s="392"/>
      <c r="I4" s="392"/>
      <c r="J4" s="392"/>
      <c r="K4" s="392"/>
      <c r="L4" s="392"/>
      <c r="M4" s="392"/>
      <c r="N4" s="392"/>
      <c r="O4" s="392"/>
      <c r="P4" s="392"/>
      <c r="Q4" s="392"/>
      <c r="R4" s="392"/>
      <c r="S4" s="392"/>
      <c r="T4" s="392"/>
      <c r="U4" s="393"/>
      <c r="W4" s="34"/>
      <c r="X4" s="34"/>
      <c r="Y4" s="34"/>
      <c r="Z4" s="34"/>
      <c r="AA4" s="34"/>
      <c r="AB4" s="34"/>
      <c r="AC4" s="34"/>
      <c r="AD4" s="34"/>
      <c r="AE4" s="34"/>
      <c r="AF4" s="34"/>
      <c r="AG4" s="34"/>
      <c r="AH4" s="34"/>
      <c r="AI4" s="34"/>
      <c r="AJ4" s="34"/>
      <c r="AK4" s="34"/>
      <c r="AL4" s="34"/>
    </row>
    <row r="5" spans="1:45" ht="22.5" customHeight="1" x14ac:dyDescent="0.2">
      <c r="A5" s="274"/>
      <c r="B5" s="270"/>
      <c r="C5" s="270"/>
      <c r="D5" s="392"/>
      <c r="E5" s="392"/>
      <c r="F5" s="392"/>
      <c r="G5" s="392"/>
      <c r="H5" s="392"/>
      <c r="I5" s="392"/>
      <c r="J5" s="392"/>
      <c r="K5" s="392"/>
      <c r="L5" s="392"/>
      <c r="M5" s="392"/>
      <c r="N5" s="392"/>
      <c r="O5" s="392"/>
      <c r="P5" s="392"/>
      <c r="Q5" s="392"/>
      <c r="R5" s="392"/>
      <c r="S5" s="392"/>
      <c r="T5" s="392"/>
      <c r="U5" s="393"/>
      <c r="V5" s="5"/>
      <c r="W5" s="36" t="s">
        <v>53</v>
      </c>
      <c r="X5" s="34"/>
      <c r="Y5" s="34"/>
      <c r="Z5" s="34"/>
      <c r="AA5" s="34"/>
      <c r="AB5" s="34"/>
      <c r="AC5" s="34"/>
      <c r="AD5" s="34"/>
      <c r="AE5" s="34"/>
      <c r="AF5" s="34"/>
      <c r="AG5" s="34"/>
      <c r="AH5" s="34"/>
      <c r="AI5" s="34"/>
      <c r="AJ5" s="34"/>
      <c r="AK5" s="34"/>
      <c r="AL5" s="34"/>
      <c r="AM5" s="3"/>
    </row>
    <row r="6" spans="1:45" ht="22.5" customHeight="1" x14ac:dyDescent="0.2">
      <c r="A6" s="274" t="s">
        <v>62</v>
      </c>
      <c r="B6" s="270"/>
      <c r="C6" s="270"/>
      <c r="D6" s="392" t="s">
        <v>117</v>
      </c>
      <c r="E6" s="392"/>
      <c r="F6" s="392"/>
      <c r="G6" s="392"/>
      <c r="H6" s="392"/>
      <c r="I6" s="392"/>
      <c r="J6" s="392"/>
      <c r="K6" s="392"/>
      <c r="L6" s="392"/>
      <c r="M6" s="392"/>
      <c r="N6" s="392"/>
      <c r="O6" s="392"/>
      <c r="P6" s="392"/>
      <c r="Q6" s="392"/>
      <c r="R6" s="392"/>
      <c r="S6" s="392"/>
      <c r="T6" s="392"/>
      <c r="U6" s="393"/>
      <c r="V6" s="5"/>
      <c r="W6" s="131" t="s">
        <v>54</v>
      </c>
      <c r="X6" s="132"/>
      <c r="Y6" s="37" t="s">
        <v>55</v>
      </c>
      <c r="Z6" s="131" t="s">
        <v>56</v>
      </c>
      <c r="AA6" s="132"/>
      <c r="AB6" s="131" t="s">
        <v>57</v>
      </c>
      <c r="AC6" s="133"/>
      <c r="AD6" s="133"/>
      <c r="AE6" s="133"/>
      <c r="AF6" s="133"/>
      <c r="AG6" s="132"/>
      <c r="AH6" s="131" t="s">
        <v>58</v>
      </c>
      <c r="AI6" s="133"/>
      <c r="AJ6" s="132"/>
      <c r="AK6" s="34"/>
      <c r="AL6" s="34"/>
      <c r="AM6" s="3"/>
    </row>
    <row r="7" spans="1:45" ht="22.5" customHeight="1" x14ac:dyDescent="0.2">
      <c r="A7" s="275"/>
      <c r="B7" s="272"/>
      <c r="C7" s="272"/>
      <c r="D7" s="412"/>
      <c r="E7" s="412"/>
      <c r="F7" s="412"/>
      <c r="G7" s="412"/>
      <c r="H7" s="412"/>
      <c r="I7" s="412"/>
      <c r="J7" s="412"/>
      <c r="K7" s="412"/>
      <c r="L7" s="412"/>
      <c r="M7" s="412"/>
      <c r="N7" s="412"/>
      <c r="O7" s="412"/>
      <c r="P7" s="412"/>
      <c r="Q7" s="412"/>
      <c r="R7" s="412"/>
      <c r="S7" s="412"/>
      <c r="T7" s="412"/>
      <c r="U7" s="413"/>
      <c r="V7" s="3"/>
      <c r="W7" s="94" t="s">
        <v>118</v>
      </c>
      <c r="X7" s="94" t="s">
        <v>119</v>
      </c>
      <c r="Y7" s="94" t="s">
        <v>120</v>
      </c>
      <c r="Z7" s="94" t="s">
        <v>74</v>
      </c>
      <c r="AA7" s="94" t="s">
        <v>120</v>
      </c>
      <c r="AB7" s="94" t="s">
        <v>121</v>
      </c>
      <c r="AC7" s="94" t="s">
        <v>122</v>
      </c>
      <c r="AD7" s="94" t="s">
        <v>119</v>
      </c>
      <c r="AE7" s="94" t="s">
        <v>74</v>
      </c>
      <c r="AF7" s="94" t="s">
        <v>123</v>
      </c>
      <c r="AG7" s="94" t="s">
        <v>122</v>
      </c>
      <c r="AH7" s="155" t="s">
        <v>75</v>
      </c>
      <c r="AI7" s="156"/>
      <c r="AJ7" s="157"/>
      <c r="AK7" s="34"/>
      <c r="AL7" s="34"/>
    </row>
    <row r="8" spans="1:45" ht="22.5" customHeight="1" x14ac:dyDescent="0.2">
      <c r="H8" s="209" t="s">
        <v>3</v>
      </c>
      <c r="I8" s="209"/>
      <c r="J8" s="209"/>
      <c r="K8" s="209"/>
      <c r="L8" s="210"/>
      <c r="M8" s="210"/>
      <c r="N8" s="210"/>
      <c r="O8" s="210"/>
      <c r="P8" s="210"/>
      <c r="Q8" s="210"/>
      <c r="R8" s="210"/>
      <c r="S8" s="210"/>
      <c r="T8" s="210"/>
      <c r="U8" s="210"/>
    </row>
    <row r="9" spans="1:45" ht="13.5" customHeight="1" x14ac:dyDescent="0.2">
      <c r="A9" s="35"/>
      <c r="B9" s="35"/>
      <c r="C9" s="35"/>
      <c r="D9" s="35"/>
      <c r="E9" s="35"/>
      <c r="F9" s="35"/>
      <c r="G9" s="242"/>
      <c r="H9" s="242"/>
      <c r="I9" s="246"/>
      <c r="J9" s="246"/>
      <c r="K9" s="242"/>
      <c r="L9" s="242"/>
      <c r="M9" s="242"/>
      <c r="N9" s="242"/>
      <c r="O9" s="242"/>
      <c r="P9" s="242"/>
      <c r="Q9" s="242"/>
      <c r="R9" s="242"/>
      <c r="S9" s="242"/>
      <c r="T9" s="242"/>
      <c r="U9" s="242"/>
      <c r="W9" s="208" t="s">
        <v>4</v>
      </c>
      <c r="X9" s="208"/>
      <c r="Y9" s="208"/>
      <c r="Z9" s="208"/>
      <c r="AA9" s="208"/>
      <c r="AE9" s="208" t="s">
        <v>5</v>
      </c>
      <c r="AF9" s="208"/>
      <c r="AG9" s="208"/>
      <c r="AH9" s="9"/>
      <c r="AI9" s="9"/>
      <c r="AJ9" s="9"/>
      <c r="AK9" s="9"/>
      <c r="AL9" s="9"/>
    </row>
    <row r="10" spans="1:45" ht="21.75" customHeight="1" x14ac:dyDescent="0.2">
      <c r="A10" s="35"/>
      <c r="B10" s="35"/>
      <c r="C10" s="35"/>
      <c r="D10" s="35"/>
      <c r="E10" s="35"/>
      <c r="F10" s="35"/>
      <c r="G10" s="146"/>
      <c r="H10" s="146"/>
      <c r="I10" s="146"/>
      <c r="J10" s="146"/>
      <c r="K10" s="146"/>
      <c r="L10" s="146"/>
      <c r="M10" s="146"/>
      <c r="N10" s="146"/>
      <c r="O10" s="146"/>
      <c r="P10" s="146"/>
      <c r="Q10" s="146"/>
      <c r="R10" s="146"/>
      <c r="S10" s="146"/>
      <c r="T10" s="146"/>
      <c r="U10" s="146"/>
      <c r="W10" s="208" t="s">
        <v>51</v>
      </c>
      <c r="X10" s="208"/>
      <c r="Y10" s="208"/>
      <c r="Z10" s="208"/>
      <c r="AA10" s="208"/>
      <c r="AB10" s="208"/>
      <c r="AC10" s="208"/>
      <c r="AD10" s="208"/>
      <c r="AE10" s="1" t="s">
        <v>52</v>
      </c>
      <c r="AF10" s="13"/>
      <c r="AG10" s="9"/>
      <c r="AH10" s="9"/>
      <c r="AI10" s="9"/>
      <c r="AJ10" s="9"/>
      <c r="AK10" s="9"/>
      <c r="AL10" s="9"/>
    </row>
    <row r="11" spans="1:45" ht="7.5" customHeight="1" thickBot="1" x14ac:dyDescent="0.25">
      <c r="A11" s="35"/>
      <c r="B11" s="35"/>
      <c r="C11" s="35"/>
      <c r="D11" s="35"/>
      <c r="E11" s="35"/>
      <c r="F11" s="35"/>
      <c r="G11" s="146"/>
      <c r="H11" s="146"/>
      <c r="I11" s="146"/>
      <c r="J11" s="146"/>
      <c r="K11" s="146"/>
      <c r="L11" s="146"/>
      <c r="M11" s="146"/>
      <c r="N11" s="146"/>
      <c r="O11" s="146"/>
      <c r="P11" s="146"/>
      <c r="Q11" s="146"/>
      <c r="R11" s="146"/>
      <c r="S11" s="146"/>
      <c r="T11" s="146"/>
      <c r="U11" s="146"/>
    </row>
    <row r="12" spans="1:45" ht="22.5" customHeight="1" x14ac:dyDescent="0.2">
      <c r="A12" s="278" t="s">
        <v>6</v>
      </c>
      <c r="B12" s="226" t="s">
        <v>7</v>
      </c>
      <c r="C12" s="226"/>
      <c r="D12" s="226"/>
      <c r="E12" s="226"/>
      <c r="F12" s="226"/>
      <c r="G12" s="276" t="s">
        <v>8</v>
      </c>
      <c r="H12" s="276"/>
      <c r="I12" s="276"/>
      <c r="J12" s="276"/>
      <c r="K12" s="226" t="s">
        <v>9</v>
      </c>
      <c r="L12" s="226"/>
      <c r="M12" s="226"/>
      <c r="N12" s="226"/>
      <c r="O12" s="226"/>
      <c r="P12" s="206" t="s">
        <v>10</v>
      </c>
      <c r="Q12" s="206"/>
      <c r="R12" s="245" t="s">
        <v>11</v>
      </c>
      <c r="S12" s="245"/>
      <c r="T12" s="245"/>
      <c r="U12" s="245"/>
      <c r="V12" s="245"/>
      <c r="W12" s="228" t="s">
        <v>79</v>
      </c>
      <c r="X12" s="229"/>
      <c r="Y12" s="229"/>
      <c r="Z12" s="230"/>
      <c r="AA12" s="193" t="s">
        <v>12</v>
      </c>
      <c r="AB12" s="194"/>
      <c r="AC12" s="194"/>
      <c r="AD12" s="194"/>
      <c r="AE12" s="194"/>
      <c r="AF12" s="195"/>
      <c r="AG12" s="280" t="s">
        <v>78</v>
      </c>
      <c r="AH12" s="281"/>
      <c r="AI12" s="281"/>
      <c r="AJ12" s="281"/>
      <c r="AK12" s="281"/>
      <c r="AL12" s="282"/>
    </row>
    <row r="13" spans="1:45" ht="22.5" customHeight="1" thickBot="1" x14ac:dyDescent="0.25">
      <c r="A13" s="279"/>
      <c r="B13" s="227"/>
      <c r="C13" s="227"/>
      <c r="D13" s="227"/>
      <c r="E13" s="227"/>
      <c r="F13" s="227"/>
      <c r="G13" s="277"/>
      <c r="H13" s="277"/>
      <c r="I13" s="277"/>
      <c r="J13" s="277"/>
      <c r="K13" s="227"/>
      <c r="L13" s="227"/>
      <c r="M13" s="227"/>
      <c r="N13" s="227"/>
      <c r="O13" s="227"/>
      <c r="P13" s="207"/>
      <c r="Q13" s="207"/>
      <c r="R13" s="149"/>
      <c r="S13" s="149"/>
      <c r="T13" s="149"/>
      <c r="U13" s="149"/>
      <c r="V13" s="149"/>
      <c r="W13" s="178" t="s">
        <v>13</v>
      </c>
      <c r="X13" s="178"/>
      <c r="Y13" s="177" t="s">
        <v>14</v>
      </c>
      <c r="Z13" s="177"/>
      <c r="AA13" s="151"/>
      <c r="AB13" s="152"/>
      <c r="AC13" s="152"/>
      <c r="AD13" s="152"/>
      <c r="AE13" s="152"/>
      <c r="AF13" s="196"/>
      <c r="AG13" s="99"/>
      <c r="AH13" s="351"/>
      <c r="AI13" s="351"/>
      <c r="AJ13" s="386">
        <v>2</v>
      </c>
      <c r="AK13" s="352" t="s">
        <v>77</v>
      </c>
      <c r="AL13" s="353"/>
      <c r="AM13" s="7"/>
    </row>
    <row r="14" spans="1:45" ht="24" customHeight="1" x14ac:dyDescent="0.2">
      <c r="A14" s="120">
        <v>31</v>
      </c>
      <c r="B14" s="136" t="s">
        <v>67</v>
      </c>
      <c r="C14" s="334"/>
      <c r="D14" s="334"/>
      <c r="E14" s="334"/>
      <c r="F14" s="137"/>
      <c r="G14" s="239" t="s">
        <v>17</v>
      </c>
      <c r="H14" s="240"/>
      <c r="I14" s="240"/>
      <c r="J14" s="241"/>
      <c r="K14" s="243"/>
      <c r="L14" s="244"/>
      <c r="M14" s="244"/>
      <c r="N14" s="244"/>
      <c r="O14" s="31" t="s">
        <v>15</v>
      </c>
      <c r="P14" s="136">
        <v>19</v>
      </c>
      <c r="Q14" s="137"/>
      <c r="R14" s="169">
        <f>INT(K14*P14%/1000)</f>
        <v>0</v>
      </c>
      <c r="S14" s="170"/>
      <c r="T14" s="170"/>
      <c r="U14" s="170"/>
      <c r="V14" s="39" t="s">
        <v>16</v>
      </c>
      <c r="W14" s="126">
        <v>79</v>
      </c>
      <c r="X14" s="128"/>
      <c r="Y14" s="184"/>
      <c r="Z14" s="184"/>
      <c r="AA14" s="197">
        <f t="shared" ref="AA14:AA28" si="0">IF(Y14="",R14*W14,ROUNDDOWN(R14*Y14,0))</f>
        <v>0</v>
      </c>
      <c r="AB14" s="198"/>
      <c r="AC14" s="198"/>
      <c r="AD14" s="198"/>
      <c r="AE14" s="198"/>
      <c r="AF14" s="53" t="s">
        <v>15</v>
      </c>
      <c r="AG14" s="355"/>
      <c r="AH14" s="55"/>
      <c r="AI14" s="55"/>
      <c r="AJ14" s="55"/>
      <c r="AK14" s="55"/>
      <c r="AL14" s="56"/>
      <c r="AM14" s="33"/>
    </row>
    <row r="15" spans="1:45" ht="24" customHeight="1" x14ac:dyDescent="0.2">
      <c r="A15" s="121"/>
      <c r="B15" s="249"/>
      <c r="C15" s="335"/>
      <c r="D15" s="335"/>
      <c r="E15" s="335"/>
      <c r="F15" s="250"/>
      <c r="G15" s="236" t="s">
        <v>69</v>
      </c>
      <c r="H15" s="237"/>
      <c r="I15" s="237"/>
      <c r="J15" s="238"/>
      <c r="K15" s="138"/>
      <c r="L15" s="139"/>
      <c r="M15" s="139"/>
      <c r="N15" s="139"/>
      <c r="O15" s="69"/>
      <c r="P15" s="136">
        <v>19</v>
      </c>
      <c r="Q15" s="137"/>
      <c r="R15" s="169">
        <f>INT(K15*P15%/1000)</f>
        <v>0</v>
      </c>
      <c r="S15" s="170"/>
      <c r="T15" s="170"/>
      <c r="U15" s="170"/>
      <c r="V15" s="72"/>
      <c r="W15" s="140">
        <v>62</v>
      </c>
      <c r="X15" s="141"/>
      <c r="Y15" s="224"/>
      <c r="Z15" s="224"/>
      <c r="AA15" s="222">
        <f t="shared" si="0"/>
        <v>0</v>
      </c>
      <c r="AB15" s="223"/>
      <c r="AC15" s="223"/>
      <c r="AD15" s="223"/>
      <c r="AE15" s="223"/>
      <c r="AF15" s="86"/>
      <c r="AG15" s="57"/>
      <c r="AH15" s="380">
        <v>2</v>
      </c>
      <c r="AI15" s="381"/>
      <c r="AJ15" s="381"/>
      <c r="AK15" s="382"/>
      <c r="AL15" s="58" t="s">
        <v>18</v>
      </c>
      <c r="AM15" s="33"/>
    </row>
    <row r="16" spans="1:45" ht="24" customHeight="1" thickBot="1" x14ac:dyDescent="0.2">
      <c r="A16" s="122"/>
      <c r="B16" s="173"/>
      <c r="C16" s="336"/>
      <c r="D16" s="336"/>
      <c r="E16" s="336"/>
      <c r="F16" s="174"/>
      <c r="G16" s="123" t="s">
        <v>70</v>
      </c>
      <c r="H16" s="124"/>
      <c r="I16" s="124"/>
      <c r="J16" s="125"/>
      <c r="K16" s="247"/>
      <c r="L16" s="248"/>
      <c r="M16" s="248"/>
      <c r="N16" s="248"/>
      <c r="O16" s="70"/>
      <c r="P16" s="129">
        <v>19</v>
      </c>
      <c r="Q16" s="130"/>
      <c r="R16" s="285">
        <f>INT(K16*P16%/1000)</f>
        <v>0</v>
      </c>
      <c r="S16" s="286"/>
      <c r="T16" s="286"/>
      <c r="U16" s="286"/>
      <c r="V16" s="79"/>
      <c r="W16" s="126">
        <v>34</v>
      </c>
      <c r="X16" s="128"/>
      <c r="Y16" s="202"/>
      <c r="Z16" s="203"/>
      <c r="AA16" s="222">
        <f t="shared" si="0"/>
        <v>0</v>
      </c>
      <c r="AB16" s="223"/>
      <c r="AC16" s="223"/>
      <c r="AD16" s="223"/>
      <c r="AE16" s="223"/>
      <c r="AF16" s="87"/>
      <c r="AG16" s="88"/>
      <c r="AH16" s="356"/>
      <c r="AI16" s="356"/>
      <c r="AJ16" s="356"/>
      <c r="AK16" s="356"/>
      <c r="AL16" s="357"/>
      <c r="AM16" s="33"/>
    </row>
    <row r="17" spans="1:39" ht="24" customHeight="1" x14ac:dyDescent="0.2">
      <c r="A17" s="120">
        <v>32</v>
      </c>
      <c r="B17" s="144" t="s">
        <v>19</v>
      </c>
      <c r="C17" s="209"/>
      <c r="D17" s="209"/>
      <c r="E17" s="209"/>
      <c r="F17" s="145"/>
      <c r="G17" s="239" t="s">
        <v>17</v>
      </c>
      <c r="H17" s="240"/>
      <c r="I17" s="240"/>
      <c r="J17" s="241"/>
      <c r="K17" s="312"/>
      <c r="L17" s="313"/>
      <c r="M17" s="313"/>
      <c r="N17" s="313"/>
      <c r="O17" s="32"/>
      <c r="P17" s="173">
        <v>20</v>
      </c>
      <c r="Q17" s="174"/>
      <c r="R17" s="171">
        <f t="shared" ref="R17:R25" si="1">INT(K17*P17%/1000)</f>
        <v>0</v>
      </c>
      <c r="S17" s="172"/>
      <c r="T17" s="172"/>
      <c r="U17" s="172"/>
      <c r="V17" s="41"/>
      <c r="W17" s="144">
        <v>11</v>
      </c>
      <c r="X17" s="145"/>
      <c r="Y17" s="184"/>
      <c r="Z17" s="184"/>
      <c r="AA17" s="204">
        <f t="shared" si="0"/>
        <v>0</v>
      </c>
      <c r="AB17" s="205"/>
      <c r="AC17" s="205"/>
      <c r="AD17" s="205"/>
      <c r="AE17" s="205"/>
      <c r="AF17" s="44"/>
      <c r="AG17" s="29" t="s">
        <v>20</v>
      </c>
      <c r="AH17" s="354"/>
      <c r="AI17" s="354"/>
      <c r="AJ17" s="354"/>
      <c r="AK17" s="354"/>
      <c r="AL17" s="30"/>
      <c r="AM17" s="33"/>
    </row>
    <row r="18" spans="1:39" ht="24" customHeight="1" x14ac:dyDescent="0.2">
      <c r="A18" s="121"/>
      <c r="B18" s="158"/>
      <c r="C18" s="325"/>
      <c r="D18" s="325"/>
      <c r="E18" s="325"/>
      <c r="F18" s="160"/>
      <c r="G18" s="236" t="s">
        <v>69</v>
      </c>
      <c r="H18" s="237"/>
      <c r="I18" s="237"/>
      <c r="J18" s="238"/>
      <c r="K18" s="247"/>
      <c r="L18" s="248"/>
      <c r="M18" s="248"/>
      <c r="N18" s="248"/>
      <c r="O18" s="73"/>
      <c r="P18" s="129">
        <v>19</v>
      </c>
      <c r="Q18" s="130"/>
      <c r="R18" s="171">
        <f t="shared" si="1"/>
        <v>0</v>
      </c>
      <c r="S18" s="172"/>
      <c r="T18" s="172"/>
      <c r="U18" s="172"/>
      <c r="V18" s="75"/>
      <c r="W18" s="314">
        <v>11</v>
      </c>
      <c r="X18" s="315"/>
      <c r="Y18" s="224"/>
      <c r="Z18" s="224"/>
      <c r="AA18" s="222">
        <f>IF(Y18="",R18*W18,ROUNDDOWN(R18*Y18,0))</f>
        <v>0</v>
      </c>
      <c r="AB18" s="223"/>
      <c r="AC18" s="223"/>
      <c r="AD18" s="223"/>
      <c r="AE18" s="223"/>
      <c r="AF18" s="76"/>
      <c r="AG18" s="29"/>
      <c r="AH18" s="383">
        <v>35</v>
      </c>
      <c r="AI18" s="384"/>
      <c r="AJ18" s="384"/>
      <c r="AK18" s="385"/>
      <c r="AL18" s="30"/>
      <c r="AM18" s="33"/>
    </row>
    <row r="19" spans="1:39" ht="24" customHeight="1" x14ac:dyDescent="0.2">
      <c r="A19" s="122"/>
      <c r="B19" s="140"/>
      <c r="C19" s="337"/>
      <c r="D19" s="337"/>
      <c r="E19" s="337"/>
      <c r="F19" s="141"/>
      <c r="G19" s="123" t="s">
        <v>70</v>
      </c>
      <c r="H19" s="124"/>
      <c r="I19" s="124"/>
      <c r="J19" s="125"/>
      <c r="K19" s="287"/>
      <c r="L19" s="288"/>
      <c r="M19" s="288"/>
      <c r="N19" s="288"/>
      <c r="O19" s="74"/>
      <c r="P19" s="173">
        <v>19</v>
      </c>
      <c r="Q19" s="174"/>
      <c r="R19" s="285">
        <f>INT(K19*P19%/1000)</f>
        <v>0</v>
      </c>
      <c r="S19" s="286"/>
      <c r="T19" s="286"/>
      <c r="U19" s="286"/>
      <c r="V19" s="42"/>
      <c r="W19" s="158">
        <v>11</v>
      </c>
      <c r="X19" s="160"/>
      <c r="Y19" s="202"/>
      <c r="Z19" s="203"/>
      <c r="AA19" s="147">
        <f>IF(Y19="",R19*W19,ROUNDDOWN(R19*Y19,0))</f>
        <v>0</v>
      </c>
      <c r="AB19" s="148"/>
      <c r="AC19" s="148"/>
      <c r="AD19" s="148"/>
      <c r="AE19" s="148"/>
      <c r="AF19" s="45"/>
      <c r="AG19" s="394" t="s">
        <v>113</v>
      </c>
      <c r="AH19" s="395"/>
      <c r="AI19" s="395"/>
      <c r="AJ19" s="395"/>
      <c r="AK19" s="395"/>
      <c r="AL19" s="396"/>
      <c r="AM19" s="33"/>
    </row>
    <row r="20" spans="1:39" ht="24" customHeight="1" thickBot="1" x14ac:dyDescent="0.25">
      <c r="A20" s="120">
        <v>33</v>
      </c>
      <c r="B20" s="144" t="s">
        <v>21</v>
      </c>
      <c r="C20" s="209"/>
      <c r="D20" s="209"/>
      <c r="E20" s="209"/>
      <c r="F20" s="145"/>
      <c r="G20" s="239" t="s">
        <v>17</v>
      </c>
      <c r="H20" s="240"/>
      <c r="I20" s="240"/>
      <c r="J20" s="241"/>
      <c r="K20" s="138"/>
      <c r="L20" s="139"/>
      <c r="M20" s="139"/>
      <c r="N20" s="139"/>
      <c r="O20" s="32"/>
      <c r="P20" s="173">
        <v>18</v>
      </c>
      <c r="Q20" s="174"/>
      <c r="R20" s="171">
        <f>INT(K20*P20%/1000)</f>
        <v>0</v>
      </c>
      <c r="S20" s="172"/>
      <c r="T20" s="172"/>
      <c r="U20" s="172"/>
      <c r="V20" s="41"/>
      <c r="W20" s="144">
        <v>9</v>
      </c>
      <c r="X20" s="145"/>
      <c r="Y20" s="184"/>
      <c r="Z20" s="184"/>
      <c r="AA20" s="197">
        <f t="shared" si="0"/>
        <v>0</v>
      </c>
      <c r="AB20" s="198"/>
      <c r="AC20" s="198"/>
      <c r="AD20" s="198"/>
      <c r="AE20" s="198"/>
      <c r="AF20" s="44"/>
      <c r="AG20" s="394"/>
      <c r="AH20" s="395"/>
      <c r="AI20" s="395"/>
      <c r="AJ20" s="395"/>
      <c r="AK20" s="395"/>
      <c r="AL20" s="396"/>
      <c r="AM20" s="33"/>
    </row>
    <row r="21" spans="1:39" ht="24" customHeight="1" x14ac:dyDescent="0.2">
      <c r="A21" s="121"/>
      <c r="B21" s="158"/>
      <c r="C21" s="325"/>
      <c r="D21" s="325"/>
      <c r="E21" s="325"/>
      <c r="F21" s="160"/>
      <c r="G21" s="236" t="s">
        <v>69</v>
      </c>
      <c r="H21" s="237"/>
      <c r="I21" s="237"/>
      <c r="J21" s="238"/>
      <c r="K21" s="247"/>
      <c r="L21" s="248"/>
      <c r="M21" s="248"/>
      <c r="N21" s="248"/>
      <c r="O21" s="73"/>
      <c r="P21" s="207">
        <v>17</v>
      </c>
      <c r="Q21" s="207"/>
      <c r="R21" s="218">
        <f t="shared" si="1"/>
        <v>0</v>
      </c>
      <c r="S21" s="219"/>
      <c r="T21" s="219"/>
      <c r="U21" s="219"/>
      <c r="V21" s="75"/>
      <c r="W21" s="144">
        <v>9</v>
      </c>
      <c r="X21" s="145"/>
      <c r="Y21" s="184"/>
      <c r="Z21" s="184"/>
      <c r="AA21" s="197">
        <f t="shared" si="0"/>
        <v>0</v>
      </c>
      <c r="AB21" s="198"/>
      <c r="AC21" s="198"/>
      <c r="AD21" s="198"/>
      <c r="AE21" s="198"/>
      <c r="AF21" s="89"/>
      <c r="AG21" s="90" t="s">
        <v>127</v>
      </c>
      <c r="AH21" s="358"/>
      <c r="AI21" s="358"/>
      <c r="AJ21" s="358"/>
      <c r="AK21" s="358"/>
      <c r="AL21" s="359"/>
      <c r="AM21" s="33"/>
    </row>
    <row r="22" spans="1:39" ht="24" customHeight="1" thickBot="1" x14ac:dyDescent="0.25">
      <c r="A22" s="122"/>
      <c r="B22" s="140"/>
      <c r="C22" s="337"/>
      <c r="D22" s="337"/>
      <c r="E22" s="337"/>
      <c r="F22" s="141"/>
      <c r="G22" s="123" t="s">
        <v>70</v>
      </c>
      <c r="H22" s="124"/>
      <c r="I22" s="124"/>
      <c r="J22" s="125"/>
      <c r="K22" s="287"/>
      <c r="L22" s="288"/>
      <c r="M22" s="288"/>
      <c r="N22" s="288"/>
      <c r="O22" s="78"/>
      <c r="P22" s="207">
        <v>17</v>
      </c>
      <c r="Q22" s="207"/>
      <c r="R22" s="285">
        <f t="shared" si="1"/>
        <v>0</v>
      </c>
      <c r="S22" s="286"/>
      <c r="T22" s="286"/>
      <c r="U22" s="286"/>
      <c r="V22" s="42"/>
      <c r="W22" s="126">
        <v>9</v>
      </c>
      <c r="X22" s="128"/>
      <c r="Y22" s="202"/>
      <c r="Z22" s="203"/>
      <c r="AA22" s="147">
        <f t="shared" si="0"/>
        <v>0</v>
      </c>
      <c r="AB22" s="148"/>
      <c r="AC22" s="148"/>
      <c r="AD22" s="148"/>
      <c r="AE22" s="148"/>
      <c r="AF22" s="47"/>
      <c r="AG22" s="59"/>
      <c r="AH22" s="320"/>
      <c r="AI22" s="320"/>
      <c r="AJ22" s="320"/>
      <c r="AK22" s="320"/>
      <c r="AL22" s="60"/>
      <c r="AM22" s="33"/>
    </row>
    <row r="23" spans="1:39" ht="24" customHeight="1" thickBot="1" x14ac:dyDescent="0.25">
      <c r="A23" s="120">
        <v>34</v>
      </c>
      <c r="B23" s="249" t="s">
        <v>22</v>
      </c>
      <c r="C23" s="338"/>
      <c r="D23" s="338"/>
      <c r="E23" s="338"/>
      <c r="F23" s="250"/>
      <c r="G23" s="239" t="s">
        <v>17</v>
      </c>
      <c r="H23" s="240"/>
      <c r="I23" s="240"/>
      <c r="J23" s="241"/>
      <c r="K23" s="138"/>
      <c r="L23" s="139"/>
      <c r="M23" s="139"/>
      <c r="N23" s="139"/>
      <c r="O23" s="32"/>
      <c r="P23" s="129">
        <v>25</v>
      </c>
      <c r="Q23" s="130"/>
      <c r="R23" s="169">
        <f t="shared" si="1"/>
        <v>0</v>
      </c>
      <c r="S23" s="170"/>
      <c r="T23" s="170"/>
      <c r="U23" s="170"/>
      <c r="V23" s="41"/>
      <c r="W23" s="227">
        <v>9.5</v>
      </c>
      <c r="X23" s="227"/>
      <c r="Y23" s="225"/>
      <c r="Z23" s="225"/>
      <c r="AA23" s="182">
        <f t="shared" si="0"/>
        <v>0</v>
      </c>
      <c r="AB23" s="183"/>
      <c r="AC23" s="183"/>
      <c r="AD23" s="183"/>
      <c r="AE23" s="183"/>
      <c r="AF23" s="48"/>
      <c r="AG23" s="360"/>
      <c r="AH23" s="22" t="s">
        <v>24</v>
      </c>
      <c r="AI23" s="320"/>
      <c r="AJ23" s="320"/>
      <c r="AK23" s="320"/>
      <c r="AL23" s="60"/>
      <c r="AM23" s="33"/>
    </row>
    <row r="24" spans="1:39" ht="24" customHeight="1" x14ac:dyDescent="0.2">
      <c r="A24" s="121"/>
      <c r="B24" s="249"/>
      <c r="C24" s="338"/>
      <c r="D24" s="338"/>
      <c r="E24" s="338"/>
      <c r="F24" s="250"/>
      <c r="G24" s="236" t="s">
        <v>69</v>
      </c>
      <c r="H24" s="237"/>
      <c r="I24" s="237"/>
      <c r="J24" s="238"/>
      <c r="K24" s="138"/>
      <c r="L24" s="139"/>
      <c r="M24" s="139"/>
      <c r="N24" s="139"/>
      <c r="O24" s="73"/>
      <c r="P24" s="207">
        <v>24</v>
      </c>
      <c r="Q24" s="207"/>
      <c r="R24" s="171">
        <f t="shared" si="1"/>
        <v>0</v>
      </c>
      <c r="S24" s="172"/>
      <c r="T24" s="172"/>
      <c r="U24" s="172"/>
      <c r="V24" s="75"/>
      <c r="W24" s="144">
        <v>9</v>
      </c>
      <c r="X24" s="145"/>
      <c r="Y24" s="224"/>
      <c r="Z24" s="224"/>
      <c r="AA24" s="222">
        <f t="shared" si="0"/>
        <v>0</v>
      </c>
      <c r="AB24" s="223"/>
      <c r="AC24" s="223"/>
      <c r="AD24" s="223"/>
      <c r="AE24" s="223"/>
      <c r="AF24" s="89"/>
      <c r="AG24" s="361"/>
      <c r="AH24" s="362"/>
      <c r="AI24" s="320"/>
      <c r="AJ24" s="320"/>
      <c r="AK24" s="320"/>
      <c r="AL24" s="60"/>
      <c r="AM24" s="33"/>
    </row>
    <row r="25" spans="1:39" ht="24" customHeight="1" thickBot="1" x14ac:dyDescent="0.25">
      <c r="A25" s="122"/>
      <c r="B25" s="173"/>
      <c r="C25" s="336"/>
      <c r="D25" s="336"/>
      <c r="E25" s="336"/>
      <c r="F25" s="174"/>
      <c r="G25" s="123" t="s">
        <v>70</v>
      </c>
      <c r="H25" s="124"/>
      <c r="I25" s="124"/>
      <c r="J25" s="125"/>
      <c r="K25" s="247"/>
      <c r="L25" s="248"/>
      <c r="M25" s="248"/>
      <c r="N25" s="248"/>
      <c r="O25" s="74"/>
      <c r="P25" s="129">
        <v>19</v>
      </c>
      <c r="Q25" s="130"/>
      <c r="R25" s="218">
        <f t="shared" si="1"/>
        <v>0</v>
      </c>
      <c r="S25" s="219"/>
      <c r="T25" s="219"/>
      <c r="U25" s="219"/>
      <c r="V25" s="42"/>
      <c r="W25" s="144">
        <v>9</v>
      </c>
      <c r="X25" s="145"/>
      <c r="Y25" s="202"/>
      <c r="Z25" s="203"/>
      <c r="AA25" s="222">
        <f>IF(Y25="",R25*W25,ROUNDDOWN(R25*Y25,0))</f>
        <v>0</v>
      </c>
      <c r="AB25" s="223"/>
      <c r="AC25" s="223"/>
      <c r="AD25" s="223"/>
      <c r="AE25" s="223"/>
      <c r="AF25" s="47"/>
      <c r="AG25" s="363"/>
      <c r="AH25" s="320"/>
      <c r="AI25" s="320"/>
      <c r="AJ25" s="320"/>
      <c r="AK25" s="320"/>
      <c r="AL25" s="60"/>
      <c r="AM25" s="33"/>
    </row>
    <row r="26" spans="1:39" ht="24" customHeight="1" thickBot="1" x14ac:dyDescent="0.25">
      <c r="A26" s="122">
        <v>35</v>
      </c>
      <c r="B26" s="339" t="s">
        <v>25</v>
      </c>
      <c r="C26" s="339"/>
      <c r="D26" s="339"/>
      <c r="E26" s="339"/>
      <c r="F26" s="339"/>
      <c r="G26" s="192" t="s">
        <v>17</v>
      </c>
      <c r="H26" s="310"/>
      <c r="I26" s="310"/>
      <c r="J26" s="311"/>
      <c r="K26" s="312"/>
      <c r="L26" s="313"/>
      <c r="M26" s="313"/>
      <c r="N26" s="313"/>
      <c r="O26" s="32"/>
      <c r="P26" s="129">
        <v>23</v>
      </c>
      <c r="Q26" s="130"/>
      <c r="R26" s="308">
        <f>INT(K26*P26%/1000)</f>
        <v>0</v>
      </c>
      <c r="S26" s="309"/>
      <c r="T26" s="309"/>
      <c r="U26" s="309"/>
      <c r="V26" s="41"/>
      <c r="W26" s="126">
        <v>11</v>
      </c>
      <c r="X26" s="128"/>
      <c r="Y26" s="225"/>
      <c r="Z26" s="225"/>
      <c r="AA26" s="204">
        <f t="shared" si="0"/>
        <v>0</v>
      </c>
      <c r="AB26" s="205"/>
      <c r="AC26" s="205"/>
      <c r="AD26" s="205"/>
      <c r="AE26" s="205"/>
      <c r="AF26" s="54"/>
      <c r="AG26" s="379" t="s">
        <v>112</v>
      </c>
      <c r="AH26" s="22" t="s">
        <v>26</v>
      </c>
      <c r="AI26" s="320"/>
      <c r="AJ26" s="320"/>
      <c r="AK26" s="320"/>
      <c r="AL26" s="60"/>
      <c r="AM26" s="33"/>
    </row>
    <row r="27" spans="1:39" ht="24" customHeight="1" x14ac:dyDescent="0.2">
      <c r="A27" s="251"/>
      <c r="B27" s="227"/>
      <c r="C27" s="227"/>
      <c r="D27" s="227"/>
      <c r="E27" s="227"/>
      <c r="F27" s="227"/>
      <c r="G27" s="236" t="s">
        <v>69</v>
      </c>
      <c r="H27" s="237"/>
      <c r="I27" s="237"/>
      <c r="J27" s="238"/>
      <c r="K27" s="247"/>
      <c r="L27" s="248"/>
      <c r="M27" s="248"/>
      <c r="N27" s="248"/>
      <c r="O27" s="73"/>
      <c r="P27" s="136">
        <v>23</v>
      </c>
      <c r="Q27" s="137"/>
      <c r="R27" s="171">
        <f>INT(K27*P27%/1000)</f>
        <v>0</v>
      </c>
      <c r="S27" s="172"/>
      <c r="T27" s="172"/>
      <c r="U27" s="172"/>
      <c r="V27" s="75"/>
      <c r="W27" s="126">
        <v>9.5</v>
      </c>
      <c r="X27" s="128"/>
      <c r="Y27" s="184"/>
      <c r="Z27" s="184"/>
      <c r="AA27" s="197">
        <f t="shared" si="0"/>
        <v>0</v>
      </c>
      <c r="AB27" s="198"/>
      <c r="AC27" s="198"/>
      <c r="AD27" s="198"/>
      <c r="AE27" s="198"/>
      <c r="AF27" s="48"/>
      <c r="AG27" s="363"/>
      <c r="AH27" s="376">
        <v>100</v>
      </c>
      <c r="AI27" s="377"/>
      <c r="AJ27" s="377"/>
      <c r="AK27" s="378"/>
      <c r="AL27" s="61" t="s">
        <v>27</v>
      </c>
      <c r="AM27" s="33"/>
    </row>
    <row r="28" spans="1:39" ht="24" customHeight="1" thickBot="1" x14ac:dyDescent="0.25">
      <c r="A28" s="251"/>
      <c r="B28" s="227"/>
      <c r="C28" s="227"/>
      <c r="D28" s="227"/>
      <c r="E28" s="227"/>
      <c r="F28" s="227"/>
      <c r="G28" s="123" t="s">
        <v>70</v>
      </c>
      <c r="H28" s="124"/>
      <c r="I28" s="124"/>
      <c r="J28" s="125"/>
      <c r="K28" s="387" t="s">
        <v>74</v>
      </c>
      <c r="L28" s="388"/>
      <c r="M28" s="388"/>
      <c r="N28" s="388"/>
      <c r="O28" s="78"/>
      <c r="P28" s="136">
        <v>23</v>
      </c>
      <c r="Q28" s="137"/>
      <c r="R28" s="387" t="s">
        <v>74</v>
      </c>
      <c r="S28" s="388"/>
      <c r="T28" s="388"/>
      <c r="U28" s="388"/>
      <c r="V28" s="75"/>
      <c r="W28" s="126">
        <v>9.5</v>
      </c>
      <c r="X28" s="128"/>
      <c r="Y28" s="181"/>
      <c r="Z28" s="181"/>
      <c r="AA28" s="389" t="s">
        <v>114</v>
      </c>
      <c r="AB28" s="390"/>
      <c r="AC28" s="390"/>
      <c r="AD28" s="390"/>
      <c r="AE28" s="390"/>
      <c r="AF28" s="47"/>
      <c r="AG28" s="363"/>
      <c r="AH28" s="320"/>
      <c r="AI28" s="320"/>
      <c r="AJ28" s="320"/>
      <c r="AK28" s="320"/>
      <c r="AL28" s="60"/>
      <c r="AM28" s="33"/>
    </row>
    <row r="29" spans="1:39" ht="24" customHeight="1" thickBot="1" x14ac:dyDescent="0.25">
      <c r="A29" s="122">
        <v>38</v>
      </c>
      <c r="B29" s="340" t="s">
        <v>66</v>
      </c>
      <c r="C29" s="341"/>
      <c r="D29" s="341"/>
      <c r="E29" s="341"/>
      <c r="F29" s="342"/>
      <c r="G29" s="192" t="s">
        <v>17</v>
      </c>
      <c r="H29" s="310"/>
      <c r="I29" s="310"/>
      <c r="J29" s="311"/>
      <c r="K29" s="312"/>
      <c r="L29" s="313"/>
      <c r="M29" s="313"/>
      <c r="N29" s="313"/>
      <c r="O29" s="32"/>
      <c r="P29" s="129">
        <v>23</v>
      </c>
      <c r="Q29" s="130"/>
      <c r="R29" s="308">
        <f>INT(K29*P29%/1000)</f>
        <v>0</v>
      </c>
      <c r="S29" s="309"/>
      <c r="T29" s="309"/>
      <c r="U29" s="309"/>
      <c r="V29" s="40"/>
      <c r="W29" s="142">
        <v>15</v>
      </c>
      <c r="X29" s="143"/>
      <c r="Y29" s="184"/>
      <c r="Z29" s="184"/>
      <c r="AA29" s="204">
        <f>IF(Y29="",R29*W29,ROUNDDOWN(R29*Y29,0))</f>
        <v>0</v>
      </c>
      <c r="AB29" s="205"/>
      <c r="AC29" s="205"/>
      <c r="AD29" s="205"/>
      <c r="AE29" s="205"/>
      <c r="AF29" s="48"/>
      <c r="AG29" s="360"/>
      <c r="AH29" s="22" t="s">
        <v>28</v>
      </c>
      <c r="AI29" s="320"/>
      <c r="AJ29" s="320"/>
      <c r="AK29" s="320"/>
      <c r="AL29" s="60"/>
      <c r="AM29" s="33"/>
    </row>
    <row r="30" spans="1:39" ht="24" customHeight="1" x14ac:dyDescent="0.2">
      <c r="A30" s="251"/>
      <c r="B30" s="343"/>
      <c r="C30" s="344"/>
      <c r="D30" s="344"/>
      <c r="E30" s="344"/>
      <c r="F30" s="345"/>
      <c r="G30" s="236" t="s">
        <v>69</v>
      </c>
      <c r="H30" s="237"/>
      <c r="I30" s="237"/>
      <c r="J30" s="238"/>
      <c r="K30" s="138"/>
      <c r="L30" s="139"/>
      <c r="M30" s="139"/>
      <c r="N30" s="139"/>
      <c r="O30" s="85"/>
      <c r="P30" s="136">
        <v>23</v>
      </c>
      <c r="Q30" s="137"/>
      <c r="R30" s="171">
        <f>INT(K30*P30%/1000)</f>
        <v>0</v>
      </c>
      <c r="S30" s="172"/>
      <c r="T30" s="172"/>
      <c r="U30" s="172"/>
      <c r="V30" s="75"/>
      <c r="W30" s="140">
        <v>12</v>
      </c>
      <c r="X30" s="141"/>
      <c r="Y30" s="184"/>
      <c r="Z30" s="184"/>
      <c r="AA30" s="197">
        <f>IF(Y30="",R30*W30,ROUNDDOWN(R30*Y30,0))</f>
        <v>0</v>
      </c>
      <c r="AB30" s="198"/>
      <c r="AC30" s="198"/>
      <c r="AD30" s="198"/>
      <c r="AE30" s="198"/>
      <c r="AF30" s="48"/>
      <c r="AG30" s="59"/>
      <c r="AH30" s="324"/>
      <c r="AI30" s="175"/>
      <c r="AJ30" s="175"/>
      <c r="AK30" s="176"/>
      <c r="AL30" s="62"/>
      <c r="AM30" s="33"/>
    </row>
    <row r="31" spans="1:39" ht="24" customHeight="1" thickBot="1" x14ac:dyDescent="0.25">
      <c r="A31" s="251"/>
      <c r="B31" s="346"/>
      <c r="C31" s="347"/>
      <c r="D31" s="347"/>
      <c r="E31" s="347"/>
      <c r="F31" s="348"/>
      <c r="G31" s="123" t="s">
        <v>70</v>
      </c>
      <c r="H31" s="124"/>
      <c r="I31" s="124"/>
      <c r="J31" s="125"/>
      <c r="K31" s="247"/>
      <c r="L31" s="248"/>
      <c r="M31" s="248"/>
      <c r="N31" s="248"/>
      <c r="O31" s="319"/>
      <c r="P31" s="136">
        <v>23</v>
      </c>
      <c r="Q31" s="137"/>
      <c r="R31" s="218">
        <f>INT(K31*P31%/1000)</f>
        <v>0</v>
      </c>
      <c r="S31" s="219"/>
      <c r="T31" s="219"/>
      <c r="U31" s="219"/>
      <c r="V31" s="42"/>
      <c r="W31" s="140">
        <v>12</v>
      </c>
      <c r="X31" s="141"/>
      <c r="Y31" s="181"/>
      <c r="Z31" s="181"/>
      <c r="AA31" s="147">
        <f t="shared" ref="AA31:AA38" si="2">IF(Y31="",R31*W31,ROUNDDOWN(R31*Y31,0))</f>
        <v>0</v>
      </c>
      <c r="AB31" s="148"/>
      <c r="AC31" s="148"/>
      <c r="AD31" s="148"/>
      <c r="AE31" s="148"/>
      <c r="AF31" s="47"/>
      <c r="AG31" s="364"/>
      <c r="AH31" s="64"/>
      <c r="AI31" s="64"/>
      <c r="AJ31" s="64"/>
      <c r="AK31" s="64"/>
      <c r="AL31" s="65"/>
      <c r="AM31" s="33"/>
    </row>
    <row r="32" spans="1:39" ht="24" customHeight="1" thickBot="1" x14ac:dyDescent="0.25">
      <c r="A32" s="120">
        <v>36</v>
      </c>
      <c r="B32" s="289" t="s">
        <v>29</v>
      </c>
      <c r="C32" s="249" t="s">
        <v>72</v>
      </c>
      <c r="D32" s="338"/>
      <c r="E32" s="338"/>
      <c r="F32" s="250"/>
      <c r="G32" s="239" t="s">
        <v>17</v>
      </c>
      <c r="H32" s="240"/>
      <c r="I32" s="240"/>
      <c r="J32" s="241"/>
      <c r="K32" s="312"/>
      <c r="L32" s="313"/>
      <c r="M32" s="313"/>
      <c r="N32" s="313"/>
      <c r="O32" s="32"/>
      <c r="P32" s="129">
        <v>40</v>
      </c>
      <c r="Q32" s="130"/>
      <c r="R32" s="308">
        <f t="shared" ref="R32:R38" si="3">INT(K32*P32%/1000)</f>
        <v>0</v>
      </c>
      <c r="S32" s="309"/>
      <c r="T32" s="309"/>
      <c r="U32" s="309"/>
      <c r="V32" s="41"/>
      <c r="W32" s="144">
        <v>6.5</v>
      </c>
      <c r="X32" s="145"/>
      <c r="Y32" s="184"/>
      <c r="Z32" s="184"/>
      <c r="AA32" s="197">
        <f t="shared" si="2"/>
        <v>0</v>
      </c>
      <c r="AB32" s="198"/>
      <c r="AC32" s="198"/>
      <c r="AD32" s="198"/>
      <c r="AE32" s="198"/>
      <c r="AF32" s="48"/>
      <c r="AG32" s="93" t="s">
        <v>30</v>
      </c>
      <c r="AH32" s="91"/>
      <c r="AI32" s="91"/>
      <c r="AJ32" s="91"/>
      <c r="AK32" s="91"/>
      <c r="AL32" s="92"/>
      <c r="AM32" s="33"/>
    </row>
    <row r="33" spans="1:39" ht="24" customHeight="1" thickBot="1" x14ac:dyDescent="0.25">
      <c r="A33" s="121"/>
      <c r="B33" s="290"/>
      <c r="C33" s="249"/>
      <c r="D33" s="338"/>
      <c r="E33" s="338"/>
      <c r="F33" s="250"/>
      <c r="G33" s="236" t="s">
        <v>69</v>
      </c>
      <c r="H33" s="237"/>
      <c r="I33" s="237"/>
      <c r="J33" s="238"/>
      <c r="K33" s="265"/>
      <c r="L33" s="266"/>
      <c r="M33" s="266"/>
      <c r="N33" s="266"/>
      <c r="O33" s="73"/>
      <c r="P33" s="136">
        <v>38</v>
      </c>
      <c r="Q33" s="137"/>
      <c r="R33" s="171">
        <f t="shared" si="3"/>
        <v>0</v>
      </c>
      <c r="S33" s="172"/>
      <c r="T33" s="172"/>
      <c r="U33" s="172"/>
      <c r="V33" s="75"/>
      <c r="W33" s="144">
        <v>6.5</v>
      </c>
      <c r="X33" s="145"/>
      <c r="Y33" s="224"/>
      <c r="Z33" s="224"/>
      <c r="AA33" s="197">
        <f>IF(Y33="",R33*W33,ROUNDDOWN(R33*Y33,0))</f>
        <v>0</v>
      </c>
      <c r="AB33" s="198"/>
      <c r="AC33" s="198"/>
      <c r="AD33" s="198"/>
      <c r="AE33" s="198"/>
      <c r="AF33" s="89"/>
      <c r="AG33" s="365"/>
      <c r="AH33" s="362" t="s">
        <v>31</v>
      </c>
      <c r="AI33" s="320"/>
      <c r="AJ33" s="320"/>
      <c r="AK33" s="320"/>
      <c r="AL33" s="60"/>
      <c r="AM33" s="33"/>
    </row>
    <row r="34" spans="1:39" ht="24" customHeight="1" thickBot="1" x14ac:dyDescent="0.25">
      <c r="A34" s="121"/>
      <c r="B34" s="290"/>
      <c r="C34" s="173"/>
      <c r="D34" s="336"/>
      <c r="E34" s="336"/>
      <c r="F34" s="174"/>
      <c r="G34" s="123" t="s">
        <v>70</v>
      </c>
      <c r="H34" s="124"/>
      <c r="I34" s="124"/>
      <c r="J34" s="125"/>
      <c r="K34" s="287"/>
      <c r="L34" s="288"/>
      <c r="M34" s="288"/>
      <c r="N34" s="288"/>
      <c r="O34" s="78"/>
      <c r="P34" s="136">
        <v>38</v>
      </c>
      <c r="Q34" s="137"/>
      <c r="R34" s="218">
        <f>INT(K34*P34%/1000)</f>
        <v>0</v>
      </c>
      <c r="S34" s="219"/>
      <c r="T34" s="219"/>
      <c r="U34" s="219"/>
      <c r="V34" s="42"/>
      <c r="W34" s="126">
        <v>6</v>
      </c>
      <c r="X34" s="128"/>
      <c r="Y34" s="202"/>
      <c r="Z34" s="203"/>
      <c r="AA34" s="222">
        <f t="shared" ref="AA34" si="4">IF(Y34="",R34*W34,ROUNDDOWN(R34*Y34,0))</f>
        <v>0</v>
      </c>
      <c r="AB34" s="223"/>
      <c r="AC34" s="223"/>
      <c r="AD34" s="223"/>
      <c r="AE34" s="223"/>
      <c r="AF34" s="47"/>
      <c r="AG34" s="366"/>
      <c r="AH34" s="362"/>
      <c r="AI34" s="320"/>
      <c r="AJ34" s="320"/>
      <c r="AK34" s="320"/>
      <c r="AL34" s="60"/>
      <c r="AM34" s="33"/>
    </row>
    <row r="35" spans="1:39" ht="24" customHeight="1" thickBot="1" x14ac:dyDescent="0.25">
      <c r="A35" s="121"/>
      <c r="B35" s="290"/>
      <c r="C35" s="158" t="s">
        <v>32</v>
      </c>
      <c r="D35" s="325"/>
      <c r="E35" s="325"/>
      <c r="F35" s="160"/>
      <c r="G35" s="239" t="s">
        <v>17</v>
      </c>
      <c r="H35" s="240"/>
      <c r="I35" s="240"/>
      <c r="J35" s="241"/>
      <c r="K35" s="138"/>
      <c r="L35" s="139"/>
      <c r="M35" s="139"/>
      <c r="N35" s="139"/>
      <c r="O35" s="32"/>
      <c r="P35" s="207">
        <v>22</v>
      </c>
      <c r="Q35" s="207"/>
      <c r="R35" s="308">
        <f t="shared" si="3"/>
        <v>0</v>
      </c>
      <c r="S35" s="309"/>
      <c r="T35" s="309"/>
      <c r="U35" s="309"/>
      <c r="V35" s="41"/>
      <c r="W35" s="144">
        <v>6.5</v>
      </c>
      <c r="X35" s="145"/>
      <c r="Y35" s="184"/>
      <c r="Z35" s="184"/>
      <c r="AA35" s="204">
        <f t="shared" si="2"/>
        <v>0</v>
      </c>
      <c r="AB35" s="205"/>
      <c r="AC35" s="205"/>
      <c r="AD35" s="205"/>
      <c r="AE35" s="205"/>
      <c r="AF35" s="48"/>
      <c r="AG35" s="379" t="s">
        <v>112</v>
      </c>
      <c r="AH35" s="362" t="s">
        <v>33</v>
      </c>
      <c r="AI35" s="320"/>
      <c r="AJ35" s="367"/>
      <c r="AK35" s="367"/>
      <c r="AL35" s="60"/>
      <c r="AM35" s="33"/>
    </row>
    <row r="36" spans="1:39" ht="24" customHeight="1" x14ac:dyDescent="0.2">
      <c r="A36" s="121"/>
      <c r="B36" s="290"/>
      <c r="C36" s="158"/>
      <c r="D36" s="325"/>
      <c r="E36" s="325"/>
      <c r="F36" s="160"/>
      <c r="G36" s="236" t="s">
        <v>69</v>
      </c>
      <c r="H36" s="237"/>
      <c r="I36" s="237"/>
      <c r="J36" s="238"/>
      <c r="K36" s="247"/>
      <c r="L36" s="248"/>
      <c r="M36" s="248"/>
      <c r="N36" s="248"/>
      <c r="O36" s="73"/>
      <c r="P36" s="136">
        <v>21</v>
      </c>
      <c r="Q36" s="137"/>
      <c r="R36" s="171">
        <f t="shared" si="3"/>
        <v>0</v>
      </c>
      <c r="S36" s="172"/>
      <c r="T36" s="172"/>
      <c r="U36" s="172"/>
      <c r="V36" s="75"/>
      <c r="W36" s="144">
        <v>6.5</v>
      </c>
      <c r="X36" s="145"/>
      <c r="Y36" s="224"/>
      <c r="Z36" s="224"/>
      <c r="AA36" s="197">
        <f>IF(Y36="",R36*W36,ROUNDDOWN(R36*Y36,0))</f>
        <v>0</v>
      </c>
      <c r="AB36" s="198"/>
      <c r="AC36" s="198"/>
      <c r="AD36" s="198"/>
      <c r="AE36" s="198"/>
      <c r="AF36" s="89"/>
      <c r="AG36" s="59"/>
      <c r="AH36" s="320"/>
      <c r="AI36" s="320"/>
      <c r="AJ36" s="367"/>
      <c r="AK36" s="367"/>
      <c r="AL36" s="60"/>
      <c r="AM36" s="33"/>
    </row>
    <row r="37" spans="1:39" ht="24" customHeight="1" thickBot="1" x14ac:dyDescent="0.25">
      <c r="A37" s="122"/>
      <c r="B37" s="291"/>
      <c r="C37" s="140"/>
      <c r="D37" s="337"/>
      <c r="E37" s="337"/>
      <c r="F37" s="141"/>
      <c r="G37" s="123" t="s">
        <v>70</v>
      </c>
      <c r="H37" s="124"/>
      <c r="I37" s="124"/>
      <c r="J37" s="125"/>
      <c r="K37" s="287"/>
      <c r="L37" s="288"/>
      <c r="M37" s="288"/>
      <c r="N37" s="288"/>
      <c r="O37" s="78"/>
      <c r="P37" s="136">
        <v>21</v>
      </c>
      <c r="Q37" s="137"/>
      <c r="R37" s="285">
        <f>INT(K37*P37%/1000)</f>
        <v>0</v>
      </c>
      <c r="S37" s="286"/>
      <c r="T37" s="286"/>
      <c r="U37" s="286"/>
      <c r="V37" s="42"/>
      <c r="W37" s="126">
        <v>6</v>
      </c>
      <c r="X37" s="128"/>
      <c r="Y37" s="202"/>
      <c r="Z37" s="203"/>
      <c r="AA37" s="147">
        <f t="shared" ref="AA37" si="5">IF(Y37="",R37*W37,ROUNDDOWN(R37*Y37,0))</f>
        <v>0</v>
      </c>
      <c r="AB37" s="148"/>
      <c r="AC37" s="148"/>
      <c r="AD37" s="148"/>
      <c r="AE37" s="148"/>
      <c r="AF37" s="47"/>
      <c r="AG37" s="63"/>
      <c r="AH37" s="64"/>
      <c r="AI37" s="64"/>
      <c r="AJ37" s="368"/>
      <c r="AK37" s="368"/>
      <c r="AL37" s="65"/>
      <c r="AM37" s="33"/>
    </row>
    <row r="38" spans="1:39" ht="24" customHeight="1" x14ac:dyDescent="0.2">
      <c r="A38" s="120">
        <v>37</v>
      </c>
      <c r="B38" s="158" t="s">
        <v>34</v>
      </c>
      <c r="C38" s="325"/>
      <c r="D38" s="325"/>
      <c r="E38" s="325"/>
      <c r="F38" s="160"/>
      <c r="G38" s="239" t="s">
        <v>17</v>
      </c>
      <c r="H38" s="240"/>
      <c r="I38" s="240"/>
      <c r="J38" s="241"/>
      <c r="K38" s="138"/>
      <c r="L38" s="139"/>
      <c r="M38" s="139"/>
      <c r="N38" s="139"/>
      <c r="O38" s="32"/>
      <c r="P38" s="136">
        <v>24</v>
      </c>
      <c r="Q38" s="137"/>
      <c r="R38" s="171">
        <f t="shared" si="3"/>
        <v>0</v>
      </c>
      <c r="S38" s="172"/>
      <c r="T38" s="172"/>
      <c r="U38" s="172"/>
      <c r="V38" s="41"/>
      <c r="W38" s="126">
        <v>17</v>
      </c>
      <c r="X38" s="128"/>
      <c r="Y38" s="184"/>
      <c r="Z38" s="184"/>
      <c r="AA38" s="204">
        <f t="shared" si="2"/>
        <v>0</v>
      </c>
      <c r="AB38" s="205"/>
      <c r="AC38" s="205"/>
      <c r="AD38" s="205"/>
      <c r="AE38" s="205"/>
      <c r="AF38" s="40"/>
      <c r="AG38" s="10"/>
      <c r="AH38" s="10"/>
      <c r="AI38" s="10"/>
      <c r="AJ38" s="10"/>
      <c r="AK38" s="10"/>
      <c r="AL38" s="10"/>
      <c r="AM38" s="33"/>
    </row>
    <row r="39" spans="1:39" ht="24" customHeight="1" x14ac:dyDescent="0.2">
      <c r="A39" s="121"/>
      <c r="B39" s="158"/>
      <c r="C39" s="325"/>
      <c r="D39" s="325"/>
      <c r="E39" s="325"/>
      <c r="F39" s="160"/>
      <c r="G39" s="236" t="s">
        <v>69</v>
      </c>
      <c r="H39" s="237"/>
      <c r="I39" s="237"/>
      <c r="J39" s="238"/>
      <c r="K39" s="138"/>
      <c r="L39" s="139"/>
      <c r="M39" s="139"/>
      <c r="N39" s="139"/>
      <c r="O39" s="85"/>
      <c r="P39" s="136">
        <v>24</v>
      </c>
      <c r="Q39" s="137"/>
      <c r="R39" s="218">
        <f>INT(K39*P39%/1000)</f>
        <v>0</v>
      </c>
      <c r="S39" s="219"/>
      <c r="T39" s="219"/>
      <c r="U39" s="219"/>
      <c r="V39" s="75"/>
      <c r="W39" s="144">
        <v>15</v>
      </c>
      <c r="X39" s="145"/>
      <c r="Y39" s="224"/>
      <c r="Z39" s="224"/>
      <c r="AA39" s="222">
        <f>IF(Y39="",R39*W39,ROUNDDOWN(R39*Y39,0))</f>
        <v>0</v>
      </c>
      <c r="AB39" s="223"/>
      <c r="AC39" s="223"/>
      <c r="AD39" s="223"/>
      <c r="AE39" s="223"/>
      <c r="AF39" s="75"/>
      <c r="AG39" s="10"/>
      <c r="AH39" s="10"/>
      <c r="AI39" s="10"/>
      <c r="AJ39" s="10"/>
      <c r="AK39" s="10"/>
      <c r="AL39" s="10"/>
      <c r="AM39" s="33"/>
    </row>
    <row r="40" spans="1:39" ht="24" customHeight="1" x14ac:dyDescent="0.2">
      <c r="A40" s="122"/>
      <c r="B40" s="140"/>
      <c r="C40" s="337"/>
      <c r="D40" s="337"/>
      <c r="E40" s="337"/>
      <c r="F40" s="141"/>
      <c r="G40" s="123" t="s">
        <v>70</v>
      </c>
      <c r="H40" s="124"/>
      <c r="I40" s="124"/>
      <c r="J40" s="125"/>
      <c r="K40" s="267"/>
      <c r="L40" s="268"/>
      <c r="M40" s="268"/>
      <c r="N40" s="268"/>
      <c r="O40" s="84"/>
      <c r="P40" s="129">
        <v>23</v>
      </c>
      <c r="Q40" s="130"/>
      <c r="R40" s="285">
        <f>INT(K40*P40%/1000)</f>
        <v>0</v>
      </c>
      <c r="S40" s="286"/>
      <c r="T40" s="286"/>
      <c r="U40" s="286"/>
      <c r="V40" s="42"/>
      <c r="W40" s="126">
        <v>15</v>
      </c>
      <c r="X40" s="128"/>
      <c r="Y40" s="202"/>
      <c r="Z40" s="203"/>
      <c r="AA40" s="147">
        <f>IF(Y40="",R40*W40,ROUNDDOWN(R40*Y40,0))</f>
        <v>0</v>
      </c>
      <c r="AB40" s="148"/>
      <c r="AC40" s="148"/>
      <c r="AD40" s="148"/>
      <c r="AE40" s="148"/>
      <c r="AF40" s="42"/>
      <c r="AG40" s="10"/>
      <c r="AH40" s="10"/>
      <c r="AI40" s="10"/>
      <c r="AJ40" s="10"/>
      <c r="AK40" s="10"/>
      <c r="AL40" s="10"/>
      <c r="AM40" s="33"/>
    </row>
    <row r="41" spans="1:39" ht="24" customHeight="1" x14ac:dyDescent="0.2">
      <c r="A41" s="68"/>
      <c r="B41" s="158" t="s">
        <v>71</v>
      </c>
      <c r="C41" s="159"/>
      <c r="D41" s="159"/>
      <c r="E41" s="159"/>
      <c r="F41" s="160"/>
      <c r="G41" s="161"/>
      <c r="H41" s="162"/>
      <c r="I41" s="162"/>
      <c r="J41" s="163"/>
      <c r="K41" s="190"/>
      <c r="L41" s="191"/>
      <c r="M41" s="191"/>
      <c r="N41" s="191"/>
      <c r="O41" s="66"/>
      <c r="P41" s="164"/>
      <c r="Q41" s="165"/>
      <c r="R41" s="134">
        <f>SUM(R14:R39)</f>
        <v>0</v>
      </c>
      <c r="S41" s="135"/>
      <c r="T41" s="135"/>
      <c r="U41" s="135"/>
      <c r="V41" s="83"/>
      <c r="W41" s="164"/>
      <c r="X41" s="165"/>
      <c r="Y41" s="164"/>
      <c r="Z41" s="165"/>
      <c r="AA41" s="200">
        <f>SUM(AA14:AA39)</f>
        <v>0</v>
      </c>
      <c r="AB41" s="201"/>
      <c r="AC41" s="201"/>
      <c r="AD41" s="201"/>
      <c r="AE41" s="201"/>
      <c r="AF41" s="333"/>
      <c r="AG41" s="10"/>
      <c r="AH41" s="10"/>
      <c r="AI41" s="10"/>
      <c r="AJ41" s="10"/>
      <c r="AK41" s="10"/>
      <c r="AL41" s="10"/>
      <c r="AM41" s="33"/>
    </row>
    <row r="42" spans="1:39" ht="24" customHeight="1" x14ac:dyDescent="0.2">
      <c r="A42" s="126" t="s">
        <v>35</v>
      </c>
      <c r="B42" s="127"/>
      <c r="C42" s="127"/>
      <c r="D42" s="127"/>
      <c r="E42" s="127"/>
      <c r="F42" s="127"/>
      <c r="G42" s="127"/>
      <c r="H42" s="128"/>
      <c r="I42" s="167"/>
      <c r="J42" s="168"/>
      <c r="K42" s="168"/>
      <c r="L42" s="168"/>
      <c r="M42" s="166" t="s">
        <v>36</v>
      </c>
      <c r="N42" s="166"/>
      <c r="O42" s="130"/>
      <c r="P42" s="176"/>
      <c r="Q42" s="185"/>
      <c r="R42" s="134">
        <f>ROUNDDOWN(J47*365/12*N47+J48*365/12*N48+J49*365/12*N49+AC47*365/12*AG47+AC48*365/12*AG48+AC49*365/12*AG49,-3)/1000</f>
        <v>0</v>
      </c>
      <c r="S42" s="135"/>
      <c r="T42" s="135"/>
      <c r="U42" s="135"/>
      <c r="V42" s="43" t="s">
        <v>38</v>
      </c>
      <c r="W42" s="185"/>
      <c r="X42" s="185"/>
      <c r="Y42" s="185"/>
      <c r="Z42" s="185"/>
      <c r="AA42" s="134">
        <f>IF(Y42="",R42*W42,ROUNDDOWN(R42*Y42,0))</f>
        <v>0</v>
      </c>
      <c r="AB42" s="135"/>
      <c r="AC42" s="135"/>
      <c r="AD42" s="135"/>
      <c r="AE42" s="135"/>
      <c r="AF42" s="43" t="s">
        <v>15</v>
      </c>
      <c r="AG42" s="8"/>
      <c r="AH42" s="8"/>
      <c r="AI42" s="8"/>
      <c r="AJ42" s="8"/>
      <c r="AK42" s="8"/>
      <c r="AL42" s="8"/>
      <c r="AM42" s="33"/>
    </row>
    <row r="43" spans="1:39" ht="24" customHeight="1" x14ac:dyDescent="0.2">
      <c r="A43" s="126" t="s">
        <v>37</v>
      </c>
      <c r="B43" s="127"/>
      <c r="C43" s="127"/>
      <c r="D43" s="127"/>
      <c r="E43" s="127"/>
      <c r="F43" s="127"/>
      <c r="G43" s="127"/>
      <c r="H43" s="128"/>
      <c r="I43" s="186"/>
      <c r="J43" s="187"/>
      <c r="K43" s="187"/>
      <c r="L43" s="187"/>
      <c r="M43" s="187"/>
      <c r="N43" s="187"/>
      <c r="O43" s="187"/>
      <c r="P43" s="187"/>
      <c r="Q43" s="188"/>
      <c r="R43" s="134">
        <f>R41</f>
        <v>0</v>
      </c>
      <c r="S43" s="262"/>
      <c r="T43" s="262"/>
      <c r="U43" s="262"/>
      <c r="V43" s="43" t="s">
        <v>38</v>
      </c>
      <c r="W43" s="231" t="s">
        <v>39</v>
      </c>
      <c r="X43" s="232"/>
      <c r="Y43" s="232"/>
      <c r="Z43" s="233"/>
      <c r="AA43" s="134">
        <f>ROUNDDOWN(R43*0.02,0)</f>
        <v>0</v>
      </c>
      <c r="AB43" s="135"/>
      <c r="AC43" s="135"/>
      <c r="AD43" s="135"/>
      <c r="AE43" s="135"/>
      <c r="AF43" s="43" t="s">
        <v>15</v>
      </c>
      <c r="AG43" s="8"/>
      <c r="AH43" s="8"/>
      <c r="AI43" s="8"/>
      <c r="AJ43" s="8"/>
      <c r="AK43" s="8"/>
      <c r="AL43" s="8"/>
      <c r="AM43" s="33"/>
    </row>
    <row r="44" spans="1:39" ht="13.5" customHeight="1" thickBot="1" x14ac:dyDescent="0.25">
      <c r="A44" s="5"/>
      <c r="B44" s="5"/>
      <c r="C44" s="33"/>
      <c r="D44" s="33"/>
      <c r="E44" s="33"/>
      <c r="F44" s="33"/>
      <c r="G44" s="33"/>
      <c r="H44" s="33"/>
      <c r="I44" s="33"/>
      <c r="J44" s="5"/>
      <c r="K44" s="33"/>
      <c r="L44" s="33"/>
      <c r="M44" s="33"/>
      <c r="S44" s="4"/>
      <c r="T44" s="33"/>
      <c r="U44" s="33"/>
      <c r="V44" s="33"/>
      <c r="W44" s="33"/>
      <c r="X44" s="33"/>
      <c r="Y44" s="33"/>
      <c r="Z44" s="33"/>
      <c r="AA44" s="33"/>
      <c r="AB44" s="33"/>
      <c r="AC44" s="33"/>
      <c r="AD44" s="33"/>
      <c r="AE44" s="33"/>
      <c r="AF44" s="33"/>
      <c r="AG44" s="11"/>
      <c r="AH44" s="11"/>
      <c r="AI44" s="11"/>
      <c r="AJ44" s="11"/>
      <c r="AK44" s="11"/>
      <c r="AL44" s="11"/>
      <c r="AM44" s="33"/>
    </row>
    <row r="45" spans="1:39" ht="13.5" customHeight="1" x14ac:dyDescent="0.2">
      <c r="A45" s="292" t="s">
        <v>40</v>
      </c>
      <c r="B45" s="294" t="s">
        <v>41</v>
      </c>
      <c r="C45" s="294"/>
      <c r="D45" s="294"/>
      <c r="E45" s="294"/>
      <c r="F45" s="294"/>
      <c r="G45" s="294"/>
      <c r="H45" s="294"/>
      <c r="I45" s="294"/>
      <c r="J45" s="295" t="s">
        <v>42</v>
      </c>
      <c r="K45" s="294"/>
      <c r="L45" s="294"/>
      <c r="M45" s="294"/>
      <c r="N45" s="296" t="s">
        <v>43</v>
      </c>
      <c r="O45" s="296"/>
      <c r="P45" s="295" t="s">
        <v>44</v>
      </c>
      <c r="Q45" s="294"/>
      <c r="R45" s="294"/>
      <c r="S45" s="297"/>
      <c r="T45" s="298" t="s">
        <v>40</v>
      </c>
      <c r="U45" s="294" t="s">
        <v>41</v>
      </c>
      <c r="V45" s="294"/>
      <c r="W45" s="294"/>
      <c r="X45" s="294"/>
      <c r="Y45" s="294"/>
      <c r="Z45" s="294"/>
      <c r="AA45" s="294"/>
      <c r="AB45" s="294"/>
      <c r="AC45" s="295" t="s">
        <v>42</v>
      </c>
      <c r="AD45" s="294"/>
      <c r="AE45" s="294"/>
      <c r="AF45" s="294"/>
      <c r="AG45" s="296" t="s">
        <v>43</v>
      </c>
      <c r="AH45" s="296"/>
      <c r="AI45" s="295" t="s">
        <v>44</v>
      </c>
      <c r="AJ45" s="294"/>
      <c r="AK45" s="294"/>
      <c r="AL45" s="303"/>
      <c r="AM45" s="33"/>
    </row>
    <row r="46" spans="1:39" ht="13.5" customHeight="1" x14ac:dyDescent="0.2">
      <c r="A46" s="293"/>
      <c r="B46" s="179"/>
      <c r="C46" s="179"/>
      <c r="D46" s="179"/>
      <c r="E46" s="179"/>
      <c r="F46" s="179"/>
      <c r="G46" s="179"/>
      <c r="H46" s="179"/>
      <c r="I46" s="179"/>
      <c r="J46" s="179"/>
      <c r="K46" s="179"/>
      <c r="L46" s="179"/>
      <c r="M46" s="179"/>
      <c r="N46" s="49" t="s">
        <v>45</v>
      </c>
      <c r="O46" s="49" t="s">
        <v>46</v>
      </c>
      <c r="P46" s="179"/>
      <c r="Q46" s="179"/>
      <c r="R46" s="179"/>
      <c r="S46" s="199"/>
      <c r="T46" s="220"/>
      <c r="U46" s="179"/>
      <c r="V46" s="179"/>
      <c r="W46" s="179"/>
      <c r="X46" s="179"/>
      <c r="Y46" s="179"/>
      <c r="Z46" s="179"/>
      <c r="AA46" s="179"/>
      <c r="AB46" s="179"/>
      <c r="AC46" s="179"/>
      <c r="AD46" s="179"/>
      <c r="AE46" s="179"/>
      <c r="AF46" s="179"/>
      <c r="AG46" s="49" t="s">
        <v>45</v>
      </c>
      <c r="AH46" s="49" t="s">
        <v>46</v>
      </c>
      <c r="AI46" s="179"/>
      <c r="AJ46" s="179"/>
      <c r="AK46" s="179"/>
      <c r="AL46" s="304"/>
      <c r="AM46" s="33"/>
    </row>
    <row r="47" spans="1:39" ht="26.4" customHeight="1" x14ac:dyDescent="0.2">
      <c r="A47" s="118"/>
      <c r="B47" s="149"/>
      <c r="C47" s="149"/>
      <c r="D47" s="149"/>
      <c r="E47" s="149"/>
      <c r="F47" s="149"/>
      <c r="G47" s="149"/>
      <c r="H47" s="149"/>
      <c r="I47" s="149"/>
      <c r="J47" s="153"/>
      <c r="K47" s="154"/>
      <c r="L47" s="154"/>
      <c r="M47" s="111" t="s">
        <v>15</v>
      </c>
      <c r="N47" s="110"/>
      <c r="O47" s="112"/>
      <c r="P47" s="153"/>
      <c r="Q47" s="154"/>
      <c r="R47" s="154"/>
      <c r="S47" s="113" t="s">
        <v>15</v>
      </c>
      <c r="T47" s="109"/>
      <c r="U47" s="149"/>
      <c r="V47" s="149"/>
      <c r="W47" s="149"/>
      <c r="X47" s="149"/>
      <c r="Y47" s="149"/>
      <c r="Z47" s="149"/>
      <c r="AA47" s="149"/>
      <c r="AB47" s="149"/>
      <c r="AC47" s="153"/>
      <c r="AD47" s="154"/>
      <c r="AE47" s="154"/>
      <c r="AF47" s="111" t="s">
        <v>15</v>
      </c>
      <c r="AG47" s="110"/>
      <c r="AH47" s="112"/>
      <c r="AI47" s="153"/>
      <c r="AJ47" s="154"/>
      <c r="AK47" s="154"/>
      <c r="AL47" s="114" t="s">
        <v>15</v>
      </c>
      <c r="AM47" s="33"/>
    </row>
    <row r="48" spans="1:39" ht="26.4" customHeight="1" x14ac:dyDescent="0.2">
      <c r="A48" s="118"/>
      <c r="B48" s="149"/>
      <c r="C48" s="149"/>
      <c r="D48" s="149"/>
      <c r="E48" s="149"/>
      <c r="F48" s="149"/>
      <c r="G48" s="149"/>
      <c r="H48" s="149"/>
      <c r="I48" s="149"/>
      <c r="J48" s="153"/>
      <c r="K48" s="154"/>
      <c r="L48" s="154"/>
      <c r="M48" s="111" t="s">
        <v>15</v>
      </c>
      <c r="N48" s="110"/>
      <c r="O48" s="112"/>
      <c r="P48" s="153"/>
      <c r="Q48" s="154"/>
      <c r="R48" s="154"/>
      <c r="S48" s="113" t="s">
        <v>15</v>
      </c>
      <c r="T48" s="109"/>
      <c r="U48" s="149"/>
      <c r="V48" s="149"/>
      <c r="W48" s="149"/>
      <c r="X48" s="149"/>
      <c r="Y48" s="149"/>
      <c r="Z48" s="149"/>
      <c r="AA48" s="149"/>
      <c r="AB48" s="149"/>
      <c r="AC48" s="153"/>
      <c r="AD48" s="154"/>
      <c r="AE48" s="154"/>
      <c r="AF48" s="111" t="s">
        <v>15</v>
      </c>
      <c r="AG48" s="110"/>
      <c r="AH48" s="112"/>
      <c r="AI48" s="153"/>
      <c r="AJ48" s="154"/>
      <c r="AK48" s="154"/>
      <c r="AL48" s="114" t="s">
        <v>15</v>
      </c>
      <c r="AM48" s="33"/>
    </row>
    <row r="49" spans="1:39" ht="26.4" customHeight="1" thickBot="1" x14ac:dyDescent="0.25">
      <c r="A49" s="119"/>
      <c r="B49" s="299"/>
      <c r="C49" s="299"/>
      <c r="D49" s="299"/>
      <c r="E49" s="299"/>
      <c r="F49" s="299"/>
      <c r="G49" s="299"/>
      <c r="H49" s="299"/>
      <c r="I49" s="299"/>
      <c r="J49" s="300"/>
      <c r="K49" s="369"/>
      <c r="L49" s="369"/>
      <c r="M49" s="370" t="s">
        <v>15</v>
      </c>
      <c r="N49" s="115"/>
      <c r="O49" s="116"/>
      <c r="P49" s="371"/>
      <c r="Q49" s="372"/>
      <c r="R49" s="372"/>
      <c r="S49" s="373" t="s">
        <v>15</v>
      </c>
      <c r="T49" s="117"/>
      <c r="U49" s="299"/>
      <c r="V49" s="299"/>
      <c r="W49" s="299"/>
      <c r="X49" s="299"/>
      <c r="Y49" s="299"/>
      <c r="Z49" s="299"/>
      <c r="AA49" s="299"/>
      <c r="AB49" s="299"/>
      <c r="AC49" s="371"/>
      <c r="AD49" s="372"/>
      <c r="AE49" s="372"/>
      <c r="AF49" s="370" t="s">
        <v>15</v>
      </c>
      <c r="AG49" s="115"/>
      <c r="AH49" s="116"/>
      <c r="AI49" s="371"/>
      <c r="AJ49" s="372"/>
      <c r="AK49" s="372"/>
      <c r="AL49" s="374" t="s">
        <v>15</v>
      </c>
      <c r="AM49" s="33"/>
    </row>
    <row r="50" spans="1:39" ht="13.5" customHeight="1" x14ac:dyDescent="0.2">
      <c r="A50" s="5"/>
      <c r="B50" s="5"/>
      <c r="C50" s="33"/>
      <c r="D50" s="33"/>
      <c r="E50" s="33"/>
      <c r="F50" s="33"/>
      <c r="G50" s="33"/>
      <c r="H50" s="33"/>
      <c r="I50" s="33"/>
      <c r="J50" s="5"/>
      <c r="K50" s="33"/>
      <c r="L50" s="33"/>
      <c r="M50" s="33"/>
      <c r="S50" s="4"/>
      <c r="T50" s="33"/>
      <c r="U50" s="33"/>
      <c r="V50" s="33"/>
      <c r="W50" s="33"/>
      <c r="X50" s="33"/>
      <c r="Y50" s="33"/>
      <c r="Z50" s="33"/>
      <c r="AA50" s="33"/>
      <c r="AB50" s="33"/>
      <c r="AC50" s="33"/>
      <c r="AD50" s="33"/>
      <c r="AE50" s="33"/>
      <c r="AF50" s="33"/>
      <c r="AG50" s="33"/>
      <c r="AH50" s="33"/>
      <c r="AI50" s="33"/>
      <c r="AJ50" s="33"/>
      <c r="AK50" s="33"/>
      <c r="AL50" s="33"/>
      <c r="AM50" s="33"/>
    </row>
    <row r="51" spans="1:39" ht="13.8" thickBot="1" x14ac:dyDescent="0.25">
      <c r="A51" s="208" t="s">
        <v>47</v>
      </c>
      <c r="B51" s="208"/>
      <c r="C51" s="208"/>
      <c r="D51" s="208"/>
      <c r="E51" s="208"/>
      <c r="F51" s="208"/>
      <c r="G51" s="208"/>
      <c r="H51" s="208"/>
      <c r="I51" s="208"/>
      <c r="J51" s="208"/>
      <c r="K51" s="208"/>
      <c r="L51" s="208"/>
      <c r="M51" s="208"/>
      <c r="N51" s="208"/>
      <c r="O51" s="208"/>
      <c r="P51" s="208"/>
      <c r="Q51" s="208"/>
      <c r="R51" s="208"/>
      <c r="S51" s="208"/>
      <c r="T51" s="264"/>
      <c r="U51" s="263"/>
      <c r="V51" s="263"/>
      <c r="W51" s="263"/>
      <c r="X51" s="263"/>
      <c r="Y51" s="263"/>
      <c r="Z51" s="263"/>
      <c r="AA51" s="263"/>
      <c r="AB51" s="263"/>
      <c r="AC51" s="263"/>
      <c r="AD51" s="263"/>
      <c r="AE51" s="263"/>
      <c r="AF51" s="263"/>
      <c r="AG51" s="4"/>
      <c r="AH51" s="301" t="s">
        <v>48</v>
      </c>
      <c r="AI51" s="301"/>
      <c r="AJ51" s="301"/>
      <c r="AK51" s="301"/>
      <c r="AL51" s="301"/>
    </row>
    <row r="52" spans="1:39" ht="13.8" thickBot="1" x14ac:dyDescent="0.25">
      <c r="A52" s="208"/>
      <c r="B52" s="208"/>
      <c r="C52" s="208"/>
      <c r="D52" s="208"/>
      <c r="E52" s="208"/>
      <c r="F52" s="208"/>
      <c r="G52" s="208"/>
      <c r="H52" s="208"/>
      <c r="I52" s="208"/>
      <c r="J52" s="208"/>
      <c r="K52" s="208"/>
      <c r="L52" s="208"/>
      <c r="M52" s="208"/>
      <c r="N52" s="208"/>
      <c r="O52" s="208"/>
      <c r="P52" s="208"/>
      <c r="Q52" s="208"/>
      <c r="R52" s="208"/>
      <c r="S52" s="208"/>
      <c r="AF52" s="4"/>
      <c r="AG52" s="4"/>
      <c r="AH52" s="403" t="s">
        <v>126</v>
      </c>
      <c r="AI52" s="404"/>
      <c r="AJ52" s="404"/>
      <c r="AK52" s="404"/>
      <c r="AL52" s="405"/>
    </row>
    <row r="53" spans="1:39" ht="17.25" customHeight="1" thickBot="1" x14ac:dyDescent="0.25">
      <c r="A53" s="326" t="s">
        <v>108</v>
      </c>
      <c r="B53" s="391">
        <v>7</v>
      </c>
      <c r="C53" s="391"/>
      <c r="D53" s="326" t="s">
        <v>109</v>
      </c>
      <c r="E53" s="391">
        <v>3</v>
      </c>
      <c r="F53" s="391"/>
      <c r="G53" s="326" t="s">
        <v>110</v>
      </c>
      <c r="H53" s="391">
        <v>28</v>
      </c>
      <c r="I53" s="391"/>
      <c r="J53" s="326" t="s">
        <v>111</v>
      </c>
      <c r="K53" s="107"/>
      <c r="L53" s="107"/>
      <c r="M53" s="107"/>
      <c r="N53" s="107"/>
      <c r="T53" s="397" t="s">
        <v>124</v>
      </c>
      <c r="U53" s="398"/>
      <c r="V53" s="398"/>
      <c r="W53" s="398"/>
      <c r="X53" s="398"/>
      <c r="Y53" s="398"/>
      <c r="Z53" s="398"/>
      <c r="AA53" s="398"/>
      <c r="AB53" s="398"/>
      <c r="AC53" s="398"/>
      <c r="AD53" s="398"/>
      <c r="AE53" s="398"/>
      <c r="AF53" s="399"/>
      <c r="AG53" s="4"/>
      <c r="AH53" s="406"/>
      <c r="AI53" s="407"/>
      <c r="AJ53" s="407"/>
      <c r="AK53" s="407"/>
      <c r="AL53" s="408"/>
    </row>
    <row r="54" spans="1:39" ht="16.8" customHeight="1" thickBot="1" x14ac:dyDescent="0.25">
      <c r="P54" s="2" t="s">
        <v>73</v>
      </c>
      <c r="Q54" s="2"/>
      <c r="R54" s="2"/>
      <c r="S54" s="2"/>
      <c r="T54" s="400" t="s">
        <v>125</v>
      </c>
      <c r="U54" s="401"/>
      <c r="V54" s="401"/>
      <c r="W54" s="401"/>
      <c r="X54" s="401"/>
      <c r="Y54" s="401"/>
      <c r="Z54" s="401"/>
      <c r="AA54" s="401"/>
      <c r="AB54" s="401"/>
      <c r="AC54" s="401"/>
      <c r="AD54" s="401"/>
      <c r="AE54" s="401"/>
      <c r="AF54" s="402"/>
      <c r="AG54" s="6"/>
      <c r="AH54" s="375" t="s">
        <v>49</v>
      </c>
      <c r="AI54" s="375"/>
      <c r="AJ54" s="375"/>
      <c r="AK54" s="375"/>
      <c r="AL54" s="375"/>
    </row>
    <row r="55" spans="1:39" ht="29.4" customHeight="1" thickBot="1" x14ac:dyDescent="0.25">
      <c r="A55" s="80" t="s">
        <v>68</v>
      </c>
      <c r="B55" s="81"/>
      <c r="C55" s="81"/>
      <c r="D55" s="81"/>
      <c r="E55" s="81"/>
      <c r="F55" s="81"/>
      <c r="G55" s="81"/>
      <c r="H55" s="81"/>
      <c r="I55" s="81"/>
      <c r="J55" s="81"/>
      <c r="K55" s="81"/>
      <c r="L55" s="81"/>
      <c r="M55" s="81"/>
      <c r="N55" s="82"/>
      <c r="O55" s="82"/>
      <c r="P55" s="82"/>
      <c r="Q55" s="82"/>
      <c r="R55" s="82"/>
      <c r="S55" s="82"/>
      <c r="T55" s="82" t="s">
        <v>50</v>
      </c>
      <c r="U55" s="82"/>
      <c r="V55" s="82"/>
      <c r="W55" s="82"/>
      <c r="X55" s="82"/>
      <c r="Y55" s="82"/>
      <c r="Z55" s="82"/>
      <c r="AH55" s="409" t="s">
        <v>76</v>
      </c>
      <c r="AI55" s="410"/>
      <c r="AJ55" s="410"/>
      <c r="AK55" s="410"/>
      <c r="AL55" s="411"/>
    </row>
    <row r="56" spans="1:39" ht="20.25" customHeight="1" x14ac:dyDescent="0.2"/>
    <row r="57" spans="1:39" ht="14.25" customHeight="1" x14ac:dyDescent="0.2"/>
    <row r="58" spans="1:39" ht="14.25" customHeight="1" x14ac:dyDescent="0.2"/>
  </sheetData>
  <sheetProtection selectLockedCells="1"/>
  <protectedRanges>
    <protectedRange sqref="A2:U7 L8:U8 G10:U11 AH15:AK16 N47:O49 U47:AB49 AG22:AL30 B47:I48 Y14:Z40 K14:N40 AJ35:AK37 AG18:AL20 AH21:AL21 K47:K48 AD47:AD49 Q47:Q49 B49:K49 AG35 R28:U28" name="範囲1"/>
    <protectedRange sqref="AG12:AL13" name="範囲1_1"/>
  </protectedRanges>
  <mergeCells count="325">
    <mergeCell ref="AH55:AL55"/>
    <mergeCell ref="AN2:AS3"/>
    <mergeCell ref="T53:AF53"/>
    <mergeCell ref="T54:AF54"/>
    <mergeCell ref="A51:S52"/>
    <mergeCell ref="T51:AF51"/>
    <mergeCell ref="AH51:AL51"/>
    <mergeCell ref="AH52:AL53"/>
    <mergeCell ref="B53:C53"/>
    <mergeCell ref="E53:F53"/>
    <mergeCell ref="H53:I53"/>
    <mergeCell ref="AH54:AL54"/>
    <mergeCell ref="B49:I49"/>
    <mergeCell ref="J49:L49"/>
    <mergeCell ref="P49:R49"/>
    <mergeCell ref="U49:AB49"/>
    <mergeCell ref="AC49:AE49"/>
    <mergeCell ref="AI49:AK49"/>
    <mergeCell ref="AI47:AK47"/>
    <mergeCell ref="B48:I48"/>
    <mergeCell ref="J48:L48"/>
    <mergeCell ref="P48:R48"/>
    <mergeCell ref="U48:AB48"/>
    <mergeCell ref="AC48:AE48"/>
    <mergeCell ref="AI48:AK48"/>
    <mergeCell ref="T45:T46"/>
    <mergeCell ref="U45:AB46"/>
    <mergeCell ref="AC45:AF46"/>
    <mergeCell ref="AG45:AH45"/>
    <mergeCell ref="AI45:AL46"/>
    <mergeCell ref="B47:I47"/>
    <mergeCell ref="J47:L47"/>
    <mergeCell ref="P47:R47"/>
    <mergeCell ref="U47:AB47"/>
    <mergeCell ref="AC47:AE47"/>
    <mergeCell ref="A43:H43"/>
    <mergeCell ref="I43:Q43"/>
    <mergeCell ref="R43:U43"/>
    <mergeCell ref="W43:Z43"/>
    <mergeCell ref="AA43:AE43"/>
    <mergeCell ref="A45:A46"/>
    <mergeCell ref="B45:I46"/>
    <mergeCell ref="J45:M46"/>
    <mergeCell ref="N45:O45"/>
    <mergeCell ref="P45:S46"/>
    <mergeCell ref="AA41:AE41"/>
    <mergeCell ref="A42:H42"/>
    <mergeCell ref="I42:L42"/>
    <mergeCell ref="M42:O42"/>
    <mergeCell ref="P42:Q42"/>
    <mergeCell ref="R42:U42"/>
    <mergeCell ref="W42:X42"/>
    <mergeCell ref="Y42:Z42"/>
    <mergeCell ref="AA42:AE42"/>
    <mergeCell ref="W40:X40"/>
    <mergeCell ref="Y40:Z40"/>
    <mergeCell ref="AA40:AE40"/>
    <mergeCell ref="B41:F41"/>
    <mergeCell ref="G41:J41"/>
    <mergeCell ref="K41:N41"/>
    <mergeCell ref="P41:Q41"/>
    <mergeCell ref="R41:U41"/>
    <mergeCell ref="W41:X41"/>
    <mergeCell ref="Y41:Z41"/>
    <mergeCell ref="W38:X38"/>
    <mergeCell ref="Y38:Z38"/>
    <mergeCell ref="AA38:AE38"/>
    <mergeCell ref="G39:J39"/>
    <mergeCell ref="K39:N39"/>
    <mergeCell ref="P39:Q39"/>
    <mergeCell ref="R39:U39"/>
    <mergeCell ref="W39:X39"/>
    <mergeCell ref="Y39:Z39"/>
    <mergeCell ref="AA39:AE39"/>
    <mergeCell ref="A38:A40"/>
    <mergeCell ref="B38:F40"/>
    <mergeCell ref="G38:J38"/>
    <mergeCell ref="K38:N38"/>
    <mergeCell ref="P38:Q38"/>
    <mergeCell ref="R38:U38"/>
    <mergeCell ref="G40:J40"/>
    <mergeCell ref="K40:N40"/>
    <mergeCell ref="P40:Q40"/>
    <mergeCell ref="R40:U40"/>
    <mergeCell ref="AA36:AE36"/>
    <mergeCell ref="G37:J37"/>
    <mergeCell ref="K37:N37"/>
    <mergeCell ref="P37:Q37"/>
    <mergeCell ref="R37:U37"/>
    <mergeCell ref="W37:X37"/>
    <mergeCell ref="Y37:Z37"/>
    <mergeCell ref="AA37:AE37"/>
    <mergeCell ref="R35:U35"/>
    <mergeCell ref="W35:X35"/>
    <mergeCell ref="Y35:Z35"/>
    <mergeCell ref="AA35:AE35"/>
    <mergeCell ref="G36:J36"/>
    <mergeCell ref="K36:N36"/>
    <mergeCell ref="P36:Q36"/>
    <mergeCell ref="R36:U36"/>
    <mergeCell ref="W36:X36"/>
    <mergeCell ref="Y36:Z36"/>
    <mergeCell ref="AA33:AE33"/>
    <mergeCell ref="G34:J34"/>
    <mergeCell ref="K34:N34"/>
    <mergeCell ref="P34:Q34"/>
    <mergeCell ref="R34:U34"/>
    <mergeCell ref="W34:X34"/>
    <mergeCell ref="Y34:Z34"/>
    <mergeCell ref="AA34:AE34"/>
    <mergeCell ref="R32:U32"/>
    <mergeCell ref="W32:X32"/>
    <mergeCell ref="Y32:Z32"/>
    <mergeCell ref="AA32:AE32"/>
    <mergeCell ref="G33:J33"/>
    <mergeCell ref="K33:N33"/>
    <mergeCell ref="P33:Q33"/>
    <mergeCell ref="R33:U33"/>
    <mergeCell ref="W33:X33"/>
    <mergeCell ref="Y33:Z33"/>
    <mergeCell ref="A32:A37"/>
    <mergeCell ref="B32:B37"/>
    <mergeCell ref="C32:F34"/>
    <mergeCell ref="G32:J32"/>
    <mergeCell ref="K32:N32"/>
    <mergeCell ref="P32:Q32"/>
    <mergeCell ref="C35:F37"/>
    <mergeCell ref="G35:J35"/>
    <mergeCell ref="K35:N35"/>
    <mergeCell ref="P35:Q35"/>
    <mergeCell ref="AH30:AK30"/>
    <mergeCell ref="G31:J31"/>
    <mergeCell ref="K31:N31"/>
    <mergeCell ref="P31:Q31"/>
    <mergeCell ref="R31:U31"/>
    <mergeCell ref="W31:X31"/>
    <mergeCell ref="Y31:Z31"/>
    <mergeCell ref="AA31:AE31"/>
    <mergeCell ref="W29:X29"/>
    <mergeCell ref="Y29:Z29"/>
    <mergeCell ref="AA29:AE29"/>
    <mergeCell ref="G30:J30"/>
    <mergeCell ref="K30:N30"/>
    <mergeCell ref="P30:Q30"/>
    <mergeCell ref="R30:U30"/>
    <mergeCell ref="W30:X30"/>
    <mergeCell ref="Y30:Z30"/>
    <mergeCell ref="AA30:AE30"/>
    <mergeCell ref="A29:A31"/>
    <mergeCell ref="B29:F31"/>
    <mergeCell ref="G29:J29"/>
    <mergeCell ref="K29:N29"/>
    <mergeCell ref="P29:Q29"/>
    <mergeCell ref="R29:U29"/>
    <mergeCell ref="AA27:AE27"/>
    <mergeCell ref="AH27:AK27"/>
    <mergeCell ref="G28:J28"/>
    <mergeCell ref="K28:N28"/>
    <mergeCell ref="P28:Q28"/>
    <mergeCell ref="R28:U28"/>
    <mergeCell ref="W28:X28"/>
    <mergeCell ref="Y28:Z28"/>
    <mergeCell ref="AA28:AE28"/>
    <mergeCell ref="G27:J27"/>
    <mergeCell ref="K27:N27"/>
    <mergeCell ref="P27:Q27"/>
    <mergeCell ref="R27:U27"/>
    <mergeCell ref="W27:X27"/>
    <mergeCell ref="Y27:Z27"/>
    <mergeCell ref="AA25:AE25"/>
    <mergeCell ref="A26:A28"/>
    <mergeCell ref="B26:F28"/>
    <mergeCell ref="G26:J26"/>
    <mergeCell ref="K26:N26"/>
    <mergeCell ref="P26:Q26"/>
    <mergeCell ref="R26:U26"/>
    <mergeCell ref="W26:X26"/>
    <mergeCell ref="Y26:Z26"/>
    <mergeCell ref="AA26:AE26"/>
    <mergeCell ref="G25:J25"/>
    <mergeCell ref="K25:N25"/>
    <mergeCell ref="P25:Q25"/>
    <mergeCell ref="R25:U25"/>
    <mergeCell ref="W25:X25"/>
    <mergeCell ref="Y25:Z25"/>
    <mergeCell ref="Y23:Z23"/>
    <mergeCell ref="AA23:AE23"/>
    <mergeCell ref="G24:J24"/>
    <mergeCell ref="K24:N24"/>
    <mergeCell ref="P24:Q24"/>
    <mergeCell ref="R24:U24"/>
    <mergeCell ref="W24:X24"/>
    <mergeCell ref="Y24:Z24"/>
    <mergeCell ref="AA24:AE24"/>
    <mergeCell ref="W22:X22"/>
    <mergeCell ref="Y22:Z22"/>
    <mergeCell ref="AA22:AE22"/>
    <mergeCell ref="A23:A25"/>
    <mergeCell ref="B23:F25"/>
    <mergeCell ref="G23:J23"/>
    <mergeCell ref="K23:N23"/>
    <mergeCell ref="P23:Q23"/>
    <mergeCell ref="R23:U23"/>
    <mergeCell ref="W23:X23"/>
    <mergeCell ref="Y20:Z20"/>
    <mergeCell ref="AA20:AE20"/>
    <mergeCell ref="G21:J21"/>
    <mergeCell ref="K21:N21"/>
    <mergeCell ref="P21:Q21"/>
    <mergeCell ref="R21:U21"/>
    <mergeCell ref="W21:X21"/>
    <mergeCell ref="Y21:Z21"/>
    <mergeCell ref="AA21:AE21"/>
    <mergeCell ref="A20:A22"/>
    <mergeCell ref="B20:F22"/>
    <mergeCell ref="G20:J20"/>
    <mergeCell ref="K20:N20"/>
    <mergeCell ref="P20:Q20"/>
    <mergeCell ref="R20:U20"/>
    <mergeCell ref="G22:J22"/>
    <mergeCell ref="K22:N22"/>
    <mergeCell ref="P22:Q22"/>
    <mergeCell ref="R22:U22"/>
    <mergeCell ref="AH18:AK18"/>
    <mergeCell ref="G19:J19"/>
    <mergeCell ref="K19:N19"/>
    <mergeCell ref="P19:Q19"/>
    <mergeCell ref="R19:U19"/>
    <mergeCell ref="W19:X19"/>
    <mergeCell ref="Y19:Z19"/>
    <mergeCell ref="AA19:AE19"/>
    <mergeCell ref="AG19:AL20"/>
    <mergeCell ref="W20:X20"/>
    <mergeCell ref="W17:X17"/>
    <mergeCell ref="Y17:Z17"/>
    <mergeCell ref="AA17:AE17"/>
    <mergeCell ref="G18:J18"/>
    <mergeCell ref="K18:N18"/>
    <mergeCell ref="P18:Q18"/>
    <mergeCell ref="R18:U18"/>
    <mergeCell ref="W18:X18"/>
    <mergeCell ref="Y18:Z18"/>
    <mergeCell ref="AA18:AE18"/>
    <mergeCell ref="A17:A19"/>
    <mergeCell ref="B17:F19"/>
    <mergeCell ref="G17:J17"/>
    <mergeCell ref="K17:N17"/>
    <mergeCell ref="P17:Q17"/>
    <mergeCell ref="R17:U17"/>
    <mergeCell ref="AH15:AK15"/>
    <mergeCell ref="G16:J16"/>
    <mergeCell ref="K16:N16"/>
    <mergeCell ref="P16:Q16"/>
    <mergeCell ref="R16:U16"/>
    <mergeCell ref="W16:X16"/>
    <mergeCell ref="Y16:Z16"/>
    <mergeCell ref="AA16:AE16"/>
    <mergeCell ref="W14:X14"/>
    <mergeCell ref="Y14:Z14"/>
    <mergeCell ref="AA14:AE14"/>
    <mergeCell ref="G15:J15"/>
    <mergeCell ref="K15:N15"/>
    <mergeCell ref="P15:Q15"/>
    <mergeCell ref="R15:U15"/>
    <mergeCell ref="W15:X15"/>
    <mergeCell ref="Y15:Z15"/>
    <mergeCell ref="AA15:AE15"/>
    <mergeCell ref="AG12:AL12"/>
    <mergeCell ref="W13:X13"/>
    <mergeCell ref="Y13:Z13"/>
    <mergeCell ref="AK13:AL13"/>
    <mergeCell ref="A14:A16"/>
    <mergeCell ref="B14:F16"/>
    <mergeCell ref="G14:J14"/>
    <mergeCell ref="K14:N14"/>
    <mergeCell ref="P14:Q14"/>
    <mergeCell ref="R14:U14"/>
    <mergeCell ref="W10:AD10"/>
    <mergeCell ref="A12:A13"/>
    <mergeCell ref="B12:F13"/>
    <mergeCell ref="G12:J13"/>
    <mergeCell ref="K12:O13"/>
    <mergeCell ref="P12:Q13"/>
    <mergeCell ref="R12:V13"/>
    <mergeCell ref="W12:Z12"/>
    <mergeCell ref="AA12:AF13"/>
    <mergeCell ref="P10:P11"/>
    <mergeCell ref="Q10:Q11"/>
    <mergeCell ref="R10:R11"/>
    <mergeCell ref="S10:S11"/>
    <mergeCell ref="T10:T11"/>
    <mergeCell ref="U10:U11"/>
    <mergeCell ref="W9:AA9"/>
    <mergeCell ref="AE9:AG9"/>
    <mergeCell ref="G10:G11"/>
    <mergeCell ref="H10:H11"/>
    <mergeCell ref="I10:J11"/>
    <mergeCell ref="K10:K11"/>
    <mergeCell ref="L10:L11"/>
    <mergeCell ref="M10:M11"/>
    <mergeCell ref="N10:N11"/>
    <mergeCell ref="O10:O11"/>
    <mergeCell ref="AB6:AG6"/>
    <mergeCell ref="AH6:AJ6"/>
    <mergeCell ref="AH7:AJ7"/>
    <mergeCell ref="H8:K8"/>
    <mergeCell ref="L8:U8"/>
    <mergeCell ref="G9:H9"/>
    <mergeCell ref="I9:J9"/>
    <mergeCell ref="K9:L9"/>
    <mergeCell ref="M9:R9"/>
    <mergeCell ref="S9:U9"/>
    <mergeCell ref="A4:C5"/>
    <mergeCell ref="D4:U5"/>
    <mergeCell ref="A6:C7"/>
    <mergeCell ref="D6:U7"/>
    <mergeCell ref="W6:X6"/>
    <mergeCell ref="Z6:AA6"/>
    <mergeCell ref="A2:C2"/>
    <mergeCell ref="D2:K2"/>
    <mergeCell ref="V2:AA3"/>
    <mergeCell ref="AB2:AK2"/>
    <mergeCell ref="A3:C3"/>
    <mergeCell ref="D3:U3"/>
    <mergeCell ref="AB3:AL3"/>
  </mergeCells>
  <phoneticPr fontId="2"/>
  <printOptions horizontalCentered="1"/>
  <pageMargins left="0.19685039370078741" right="0.19685039370078741" top="0.39370078740157483" bottom="0.19685039370078741" header="0.51181102362204722" footer="0.51181102362204722"/>
  <pageSetup paperSize="9" scale="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C0F4-783C-4A14-8E90-24BCBB037803}">
  <sheetPr>
    <tabColor rgb="FFFF0000"/>
  </sheetPr>
  <dimension ref="A2:K38"/>
  <sheetViews>
    <sheetView view="pageBreakPreview" zoomScaleNormal="100" zoomScaleSheetLayoutView="100" workbookViewId="0">
      <selection activeCell="M5" sqref="M5"/>
    </sheetView>
  </sheetViews>
  <sheetFormatPr defaultRowHeight="16.2" x14ac:dyDescent="0.2"/>
  <cols>
    <col min="1" max="1" width="2.88671875" style="100" customWidth="1"/>
    <col min="2" max="11" width="8.88671875" style="100"/>
    <col min="12" max="12" width="1.33203125" style="100" customWidth="1"/>
    <col min="13" max="16384" width="8.88671875" style="100"/>
  </cols>
  <sheetData>
    <row r="2" spans="1:11" x14ac:dyDescent="0.2">
      <c r="A2" s="305" t="s">
        <v>80</v>
      </c>
      <c r="B2" s="305"/>
      <c r="C2" s="305"/>
      <c r="D2" s="305"/>
      <c r="E2" s="305"/>
      <c r="F2" s="305"/>
      <c r="G2" s="305"/>
      <c r="H2" s="305"/>
      <c r="I2" s="305"/>
      <c r="J2" s="305"/>
    </row>
    <row r="4" spans="1:11" ht="28.2" x14ac:dyDescent="0.35">
      <c r="A4" s="306" t="s">
        <v>81</v>
      </c>
      <c r="B4" s="306"/>
      <c r="C4" s="306"/>
      <c r="D4" s="306"/>
      <c r="E4" s="306"/>
      <c r="F4" s="306"/>
      <c r="G4" s="306"/>
      <c r="H4" s="306"/>
      <c r="I4" s="306"/>
      <c r="J4" s="306"/>
      <c r="K4" s="306"/>
    </row>
    <row r="6" spans="1:11" ht="21" x14ac:dyDescent="0.25">
      <c r="A6" s="305" t="s">
        <v>103</v>
      </c>
      <c r="B6" s="305"/>
      <c r="C6" s="305"/>
      <c r="D6" s="305"/>
      <c r="E6" s="305"/>
      <c r="F6" s="305"/>
      <c r="G6" s="305"/>
      <c r="H6" s="305"/>
      <c r="I6" s="305"/>
      <c r="J6" s="305"/>
      <c r="K6" s="305"/>
    </row>
    <row r="7" spans="1:11" ht="26.4" customHeight="1" x14ac:dyDescent="0.2"/>
    <row r="8" spans="1:11" ht="24" customHeight="1" x14ac:dyDescent="0.2">
      <c r="B8" s="100" t="s">
        <v>105</v>
      </c>
    </row>
    <row r="9" spans="1:11" ht="24" customHeight="1" x14ac:dyDescent="0.2">
      <c r="B9" s="102" t="s">
        <v>104</v>
      </c>
    </row>
    <row r="10" spans="1:11" ht="24" customHeight="1" x14ac:dyDescent="0.2">
      <c r="B10" s="100" t="s">
        <v>106</v>
      </c>
    </row>
    <row r="11" spans="1:11" ht="42" customHeight="1" x14ac:dyDescent="0.2"/>
    <row r="12" spans="1:11" ht="22.05" customHeight="1" x14ac:dyDescent="0.2">
      <c r="A12" s="101" t="s">
        <v>82</v>
      </c>
    </row>
    <row r="13" spans="1:11" ht="22.05" customHeight="1" x14ac:dyDescent="0.2">
      <c r="A13" s="103" t="s">
        <v>83</v>
      </c>
    </row>
    <row r="14" spans="1:11" ht="22.05" customHeight="1" x14ac:dyDescent="0.2">
      <c r="A14" s="103" t="s">
        <v>85</v>
      </c>
    </row>
    <row r="15" spans="1:11" ht="22.05" customHeight="1" x14ac:dyDescent="0.2">
      <c r="A15" s="103" t="s">
        <v>97</v>
      </c>
    </row>
    <row r="16" spans="1:11" ht="22.05" customHeight="1" x14ac:dyDescent="0.2">
      <c r="A16" s="103" t="s">
        <v>89</v>
      </c>
    </row>
    <row r="17" spans="1:2" ht="22.05" customHeight="1" x14ac:dyDescent="0.2">
      <c r="A17" s="103" t="s">
        <v>84</v>
      </c>
    </row>
    <row r="18" spans="1:2" ht="24.6" customHeight="1" x14ac:dyDescent="0.2">
      <c r="A18" s="105" t="s">
        <v>98</v>
      </c>
    </row>
    <row r="19" spans="1:2" ht="22.05" customHeight="1" x14ac:dyDescent="0.2">
      <c r="A19" t="s">
        <v>99</v>
      </c>
    </row>
    <row r="20" spans="1:2" ht="22.05" customHeight="1" x14ac:dyDescent="0.2">
      <c r="A20" t="s">
        <v>100</v>
      </c>
    </row>
    <row r="21" spans="1:2" ht="26.4" customHeight="1" x14ac:dyDescent="0.2"/>
    <row r="22" spans="1:2" x14ac:dyDescent="0.2">
      <c r="A22" s="100" t="s">
        <v>86</v>
      </c>
    </row>
    <row r="23" spans="1:2" x14ac:dyDescent="0.2">
      <c r="A23" s="100" t="s">
        <v>87</v>
      </c>
    </row>
    <row r="24" spans="1:2" x14ac:dyDescent="0.2">
      <c r="A24" s="100" t="s">
        <v>88</v>
      </c>
    </row>
    <row r="25" spans="1:2" ht="11.4" customHeight="1" x14ac:dyDescent="0.2"/>
    <row r="26" spans="1:2" x14ac:dyDescent="0.2">
      <c r="A26" s="100" t="s">
        <v>90</v>
      </c>
    </row>
    <row r="27" spans="1:2" x14ac:dyDescent="0.2">
      <c r="B27" s="100" t="s">
        <v>91</v>
      </c>
    </row>
    <row r="28" spans="1:2" ht="22.8" customHeight="1" x14ac:dyDescent="0.2">
      <c r="A28" s="100" t="s">
        <v>92</v>
      </c>
    </row>
    <row r="29" spans="1:2" x14ac:dyDescent="0.2">
      <c r="B29" s="100" t="s">
        <v>93</v>
      </c>
    </row>
    <row r="30" spans="1:2" ht="22.8" customHeight="1" x14ac:dyDescent="0.2">
      <c r="A30" s="100" t="s">
        <v>107</v>
      </c>
    </row>
    <row r="31" spans="1:2" x14ac:dyDescent="0.2">
      <c r="B31" s="100" t="s">
        <v>94</v>
      </c>
    </row>
    <row r="32" spans="1:2" ht="6.6" customHeight="1" x14ac:dyDescent="0.2"/>
    <row r="33" spans="1:2" x14ac:dyDescent="0.2">
      <c r="A33" s="100" t="s">
        <v>95</v>
      </c>
    </row>
    <row r="34" spans="1:2" x14ac:dyDescent="0.2">
      <c r="A34" s="100" t="s">
        <v>96</v>
      </c>
    </row>
    <row r="37" spans="1:2" ht="21" x14ac:dyDescent="0.25">
      <c r="B37" s="104" t="s">
        <v>102</v>
      </c>
    </row>
    <row r="38" spans="1:2" ht="21" x14ac:dyDescent="0.25">
      <c r="B38" s="104" t="s">
        <v>101</v>
      </c>
    </row>
  </sheetData>
  <mergeCells count="3">
    <mergeCell ref="A2:J2"/>
    <mergeCell ref="A6:K6"/>
    <mergeCell ref="A4:K4"/>
  </mergeCells>
  <phoneticPr fontId="2"/>
  <pageMargins left="0.51181102362204722" right="0.51181102362204722" top="0.74803149606299213" bottom="0.74803149606299213" header="0.31496062992125984" footer="0.31496062992125984"/>
  <pageSetup paperSize="9" scale="93"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vt:lpstr>
      <vt:lpstr>記入例</vt:lpstr>
      <vt:lpstr>事務所労災のご案内</vt:lpstr>
      <vt:lpstr>記入例!Print_Area</vt:lpstr>
      <vt:lpstr>事務所労災のご案内!Print_Area</vt:lpstr>
      <vt:lpstr>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春日井商工会議所</dc:creator>
  <cp:keywords/>
  <dc:description/>
  <cp:lastModifiedBy>蟹江 貴昭</cp:lastModifiedBy>
  <cp:revision/>
  <cp:lastPrinted>2025-02-05T07:11:28Z</cp:lastPrinted>
  <dcterms:created xsi:type="dcterms:W3CDTF">1951-12-13T22:37:38Z</dcterms:created>
  <dcterms:modified xsi:type="dcterms:W3CDTF">2025-02-05T07:16:08Z</dcterms:modified>
  <cp:category/>
  <cp:contentStatus/>
</cp:coreProperties>
</file>