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takagi\Desktop\"/>
    </mc:Choice>
  </mc:AlternateContent>
  <xr:revisionPtr revIDLastSave="0" documentId="8_{1EDD3294-36E6-46A0-BCAC-97342DB74EA1}" xr6:coauthVersionLast="47" xr6:coauthVersionMax="47" xr10:uidLastSave="{00000000-0000-0000-0000-000000000000}"/>
  <bookViews>
    <workbookView xWindow="-110" yWindow="-110" windowWidth="19420" windowHeight="10300" xr2:uid="{00000000-000D-0000-FFFF-FFFF00000000}"/>
  </bookViews>
  <sheets>
    <sheet name="入力用" sheetId="8" r:id="rId1"/>
    <sheet name="記入例（元請工事有り）" sheetId="27" r:id="rId2"/>
    <sheet name="記入例（元請工事無し）" sheetId="26" r:id="rId3"/>
    <sheet name="事務所労災のご案内" sheetId="25" r:id="rId4"/>
  </sheets>
  <definedNames>
    <definedName name="_xlnm.Print_Area" localSheetId="2">'記入例（元請工事無し）'!$A$1:$AT$66</definedName>
    <definedName name="_xlnm.Print_Area" localSheetId="1">'記入例（元請工事有り）'!$A$1:$AT$66</definedName>
    <definedName name="_xlnm.Print_Area" localSheetId="3">事務所労災のご案内!$A$1:$L$39</definedName>
    <definedName name="_xlnm.Print_Area" localSheetId="0">入力用!$A$1:$AM$55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2" i="27" l="1"/>
  <c r="AA42" i="27" s="1"/>
  <c r="AA40" i="27"/>
  <c r="R40" i="27"/>
  <c r="R39" i="27"/>
  <c r="AA39" i="27" s="1"/>
  <c r="R38" i="27"/>
  <c r="AA38" i="27" s="1"/>
  <c r="AA37" i="27"/>
  <c r="R37" i="27"/>
  <c r="AA36" i="27"/>
  <c r="R36" i="27"/>
  <c r="R35" i="27"/>
  <c r="AA35" i="27" s="1"/>
  <c r="R34" i="27"/>
  <c r="AA34" i="27" s="1"/>
  <c r="AA33" i="27"/>
  <c r="R33" i="27"/>
  <c r="AA32" i="27"/>
  <c r="R32" i="27"/>
  <c r="R31" i="27"/>
  <c r="AA31" i="27" s="1"/>
  <c r="R30" i="27"/>
  <c r="AA30" i="27" s="1"/>
  <c r="AA29" i="27"/>
  <c r="R29" i="27"/>
  <c r="AA27" i="27"/>
  <c r="R27" i="27"/>
  <c r="R26" i="27"/>
  <c r="AA26" i="27" s="1"/>
  <c r="R25" i="27"/>
  <c r="AA25" i="27" s="1"/>
  <c r="AA24" i="27"/>
  <c r="R24" i="27"/>
  <c r="AA23" i="27"/>
  <c r="R23" i="27"/>
  <c r="R22" i="27"/>
  <c r="AA22" i="27" s="1"/>
  <c r="R21" i="27"/>
  <c r="AA21" i="27" s="1"/>
  <c r="AA20" i="27"/>
  <c r="R20" i="27"/>
  <c r="AA19" i="27"/>
  <c r="R19" i="27"/>
  <c r="R18" i="27"/>
  <c r="AA18" i="27" s="1"/>
  <c r="R17" i="27"/>
  <c r="AA17" i="27" s="1"/>
  <c r="AA16" i="27"/>
  <c r="R16" i="27"/>
  <c r="AA15" i="27"/>
  <c r="R15" i="27"/>
  <c r="R14" i="27"/>
  <c r="R41" i="27" s="1"/>
  <c r="R43" i="27" s="1"/>
  <c r="AA43" i="27" s="1"/>
  <c r="AA40" i="8"/>
  <c r="AA39" i="8"/>
  <c r="AA38" i="8"/>
  <c r="AA37" i="8"/>
  <c r="AA36" i="8"/>
  <c r="AA35" i="8"/>
  <c r="AA34" i="8"/>
  <c r="AA33" i="8"/>
  <c r="AA32" i="8"/>
  <c r="AA31" i="8"/>
  <c r="AA30" i="8"/>
  <c r="AA29" i="8"/>
  <c r="AA27" i="8"/>
  <c r="AA26" i="8"/>
  <c r="AA25" i="8"/>
  <c r="AA24" i="8"/>
  <c r="AA23" i="8"/>
  <c r="AA22" i="8"/>
  <c r="AA21" i="8"/>
  <c r="AA20" i="8"/>
  <c r="AA19" i="8"/>
  <c r="AA18" i="8"/>
  <c r="AA17" i="8"/>
  <c r="AA15" i="8"/>
  <c r="AA14" i="8"/>
  <c r="AA16" i="8"/>
  <c r="R42" i="26"/>
  <c r="AA42" i="26" s="1"/>
  <c r="AA40" i="26"/>
  <c r="R40" i="26"/>
  <c r="R39" i="26"/>
  <c r="AA39" i="26" s="1"/>
  <c r="R38" i="26"/>
  <c r="AA38" i="26" s="1"/>
  <c r="R37" i="26"/>
  <c r="AA37" i="26" s="1"/>
  <c r="AA36" i="26"/>
  <c r="R36" i="26"/>
  <c r="R35" i="26"/>
  <c r="AA35" i="26" s="1"/>
  <c r="R34" i="26"/>
  <c r="AA34" i="26" s="1"/>
  <c r="R33" i="26"/>
  <c r="AA33" i="26" s="1"/>
  <c r="AA32" i="26"/>
  <c r="R32" i="26"/>
  <c r="R31" i="26"/>
  <c r="AA31" i="26" s="1"/>
  <c r="R30" i="26"/>
  <c r="AA30" i="26" s="1"/>
  <c r="R29" i="26"/>
  <c r="AA29" i="26" s="1"/>
  <c r="R27" i="26"/>
  <c r="AA27" i="26" s="1"/>
  <c r="R26" i="26"/>
  <c r="AA26" i="26" s="1"/>
  <c r="R25" i="26"/>
  <c r="AA25" i="26" s="1"/>
  <c r="AA24" i="26"/>
  <c r="R24" i="26"/>
  <c r="R23" i="26"/>
  <c r="AA23" i="26" s="1"/>
  <c r="R22" i="26"/>
  <c r="AA22" i="26" s="1"/>
  <c r="R21" i="26"/>
  <c r="AA21" i="26" s="1"/>
  <c r="AA20" i="26"/>
  <c r="R20" i="26"/>
  <c r="R19" i="26"/>
  <c r="AA19" i="26" s="1"/>
  <c r="R18" i="26"/>
  <c r="AA18" i="26" s="1"/>
  <c r="R17" i="26"/>
  <c r="AA17" i="26" s="1"/>
  <c r="AA16" i="26"/>
  <c r="R16" i="26"/>
  <c r="R15" i="26"/>
  <c r="AA15" i="26" s="1"/>
  <c r="R14" i="26"/>
  <c r="AA14" i="26" s="1"/>
  <c r="R39" i="8"/>
  <c r="R37" i="8"/>
  <c r="R34" i="8"/>
  <c r="R31" i="8"/>
  <c r="R30" i="8"/>
  <c r="R29" i="8"/>
  <c r="R28" i="8"/>
  <c r="AA28" i="8" s="1"/>
  <c r="R27" i="8"/>
  <c r="R19" i="8"/>
  <c r="AA14" i="27" l="1"/>
  <c r="AA41" i="27" s="1"/>
  <c r="AA41" i="26"/>
  <c r="R41" i="26"/>
  <c r="R43" i="26" s="1"/>
  <c r="AA43" i="26" s="1"/>
  <c r="R26" i="8"/>
  <c r="R22" i="8"/>
  <c r="R20" i="8"/>
  <c r="R16" i="8"/>
  <c r="R15" i="8"/>
  <c r="R17" i="8"/>
  <c r="R42" i="8" l="1"/>
  <c r="AA42" i="8" s="1"/>
  <c r="R38" i="8"/>
  <c r="R40" i="8"/>
  <c r="R25" i="8"/>
  <c r="R32" i="8"/>
  <c r="R36" i="8"/>
  <c r="R35" i="8"/>
  <c r="R33" i="8"/>
  <c r="R24" i="8"/>
  <c r="R23" i="8"/>
  <c r="R21" i="8"/>
  <c r="R14" i="8"/>
  <c r="R18" i="8"/>
  <c r="R41" i="8" l="1"/>
  <c r="R43" i="8" s="1"/>
  <c r="AA43" i="8" s="1"/>
  <c r="AA41" i="8"/>
</calcChain>
</file>

<file path=xl/sharedStrings.xml><?xml version="1.0" encoding="utf-8"?>
<sst xmlns="http://schemas.openxmlformats.org/spreadsheetml/2006/main" count="470" uniqueCount="139">
  <si>
    <t>労働保険料等</t>
    <rPh sb="0" eb="2">
      <t>ロウドウ</t>
    </rPh>
    <rPh sb="2" eb="6">
      <t>ホケンリョウトウ</t>
    </rPh>
    <phoneticPr fontId="2"/>
  </si>
  <si>
    <t>一括有期事業総括表</t>
    <rPh sb="0" eb="2">
      <t>イッカツ</t>
    </rPh>
    <rPh sb="2" eb="4">
      <t>ユウキ</t>
    </rPh>
    <rPh sb="4" eb="6">
      <t>ジギョウ</t>
    </rPh>
    <rPh sb="6" eb="8">
      <t>ソウカツ</t>
    </rPh>
    <rPh sb="8" eb="9">
      <t>ヒョウ</t>
    </rPh>
    <phoneticPr fontId="2"/>
  </si>
  <si>
    <t>算定基礎賃金等の報告</t>
    <rPh sb="0" eb="2">
      <t>サンテイ</t>
    </rPh>
    <rPh sb="2" eb="4">
      <t>キソ</t>
    </rPh>
    <rPh sb="4" eb="7">
      <t>チンギントウ</t>
    </rPh>
    <rPh sb="8" eb="10">
      <t>ホウコク</t>
    </rPh>
    <phoneticPr fontId="2"/>
  </si>
  <si>
    <t>事業場TEL</t>
    <rPh sb="0" eb="3">
      <t>ジギョウジョウ</t>
    </rPh>
    <phoneticPr fontId="2"/>
  </si>
  <si>
    <t>事務組合名</t>
    <rPh sb="0" eb="2">
      <t>ジム</t>
    </rPh>
    <rPh sb="2" eb="4">
      <t>クミアイ</t>
    </rPh>
    <rPh sb="4" eb="5">
      <t>メイ</t>
    </rPh>
    <phoneticPr fontId="2"/>
  </si>
  <si>
    <t>TEL</t>
    <phoneticPr fontId="2"/>
  </si>
  <si>
    <t>業種
番号</t>
    <rPh sb="0" eb="2">
      <t>ギョウシュ</t>
    </rPh>
    <rPh sb="3" eb="5">
      <t>バンゴウ</t>
    </rPh>
    <phoneticPr fontId="2"/>
  </si>
  <si>
    <t>事　業　の　種　類</t>
    <rPh sb="0" eb="1">
      <t>コト</t>
    </rPh>
    <rPh sb="2" eb="3">
      <t>ギョウ</t>
    </rPh>
    <rPh sb="6" eb="7">
      <t>タネ</t>
    </rPh>
    <rPh sb="8" eb="9">
      <t>タグイ</t>
    </rPh>
    <phoneticPr fontId="2"/>
  </si>
  <si>
    <t>事業開始時期</t>
    <rPh sb="0" eb="1">
      <t>コト</t>
    </rPh>
    <rPh sb="1" eb="2">
      <t>ギョウ</t>
    </rPh>
    <rPh sb="2" eb="4">
      <t>カイシ</t>
    </rPh>
    <rPh sb="4" eb="6">
      <t>ジキ</t>
    </rPh>
    <phoneticPr fontId="2"/>
  </si>
  <si>
    <t>請　負　金　額</t>
    <rPh sb="0" eb="1">
      <t>ショウ</t>
    </rPh>
    <rPh sb="2" eb="3">
      <t>フ</t>
    </rPh>
    <rPh sb="4" eb="5">
      <t>キン</t>
    </rPh>
    <rPh sb="6" eb="7">
      <t>ガク</t>
    </rPh>
    <phoneticPr fontId="2"/>
  </si>
  <si>
    <t>労務
費率（％）</t>
    <rPh sb="0" eb="2">
      <t>ロウム</t>
    </rPh>
    <rPh sb="3" eb="4">
      <t>ヒ</t>
    </rPh>
    <rPh sb="4" eb="5">
      <t>リツ</t>
    </rPh>
    <phoneticPr fontId="2"/>
  </si>
  <si>
    <t>賃　金　総　額</t>
    <rPh sb="0" eb="1">
      <t>チン</t>
    </rPh>
    <rPh sb="2" eb="3">
      <t>キン</t>
    </rPh>
    <rPh sb="4" eb="5">
      <t>フサ</t>
    </rPh>
    <rPh sb="6" eb="7">
      <t>ガク</t>
    </rPh>
    <phoneticPr fontId="2"/>
  </si>
  <si>
    <t>保　険　料　額</t>
    <rPh sb="0" eb="1">
      <t>タモツ</t>
    </rPh>
    <rPh sb="2" eb="3">
      <t>ケン</t>
    </rPh>
    <rPh sb="4" eb="5">
      <t>リョウ</t>
    </rPh>
    <rPh sb="6" eb="7">
      <t>ガク</t>
    </rPh>
    <phoneticPr fontId="2"/>
  </si>
  <si>
    <t>基準料率</t>
    <rPh sb="0" eb="2">
      <t>キジュン</t>
    </rPh>
    <rPh sb="2" eb="3">
      <t>リョウ</t>
    </rPh>
    <rPh sb="3" eb="4">
      <t>リツ</t>
    </rPh>
    <phoneticPr fontId="2"/>
  </si>
  <si>
    <t>メリット
料率</t>
    <rPh sb="5" eb="6">
      <t>リョウ</t>
    </rPh>
    <rPh sb="6" eb="7">
      <t>リツ</t>
    </rPh>
    <phoneticPr fontId="2"/>
  </si>
  <si>
    <t>円</t>
    <rPh sb="0" eb="1">
      <t>エン</t>
    </rPh>
    <phoneticPr fontId="2"/>
  </si>
  <si>
    <t>千円</t>
    <rPh sb="0" eb="1">
      <t>セン</t>
    </rPh>
    <rPh sb="1" eb="2">
      <t>エン</t>
    </rPh>
    <phoneticPr fontId="2"/>
  </si>
  <si>
    <t>平成27年4月1日～
平成30年3月31日</t>
    <rPh sb="6" eb="7">
      <t>ガツ</t>
    </rPh>
    <rPh sb="8" eb="9">
      <t>ニチ</t>
    </rPh>
    <rPh sb="11" eb="13">
      <t>ヘイセイ</t>
    </rPh>
    <rPh sb="15" eb="16">
      <t>ネン</t>
    </rPh>
    <rPh sb="17" eb="18">
      <t>ガツ</t>
    </rPh>
    <rPh sb="20" eb="21">
      <t>ニチ</t>
    </rPh>
    <phoneticPr fontId="2"/>
  </si>
  <si>
    <t>人</t>
    <rPh sb="0" eb="1">
      <t>ニン</t>
    </rPh>
    <phoneticPr fontId="2"/>
  </si>
  <si>
    <t>道路新設事業</t>
    <rPh sb="0" eb="2">
      <t>ドウロ</t>
    </rPh>
    <rPh sb="2" eb="4">
      <t>シンセツ</t>
    </rPh>
    <rPh sb="4" eb="6">
      <t>ジギョウ</t>
    </rPh>
    <phoneticPr fontId="2"/>
  </si>
  <si>
    <t xml:space="preserve">  事業の概要</t>
    <rPh sb="2" eb="4">
      <t>ジギョウ</t>
    </rPh>
    <rPh sb="5" eb="7">
      <t>ガイヨウ</t>
    </rPh>
    <phoneticPr fontId="2"/>
  </si>
  <si>
    <t>舗装工事業</t>
    <rPh sb="0" eb="2">
      <t>ホソウ</t>
    </rPh>
    <rPh sb="2" eb="4">
      <t>コウジ</t>
    </rPh>
    <rPh sb="4" eb="5">
      <t>ギョウ</t>
    </rPh>
    <phoneticPr fontId="2"/>
  </si>
  <si>
    <t>鉄道又は
軌道新設事業</t>
    <rPh sb="0" eb="2">
      <t>テツドウ</t>
    </rPh>
    <rPh sb="2" eb="3">
      <t>マタ</t>
    </rPh>
    <rPh sb="5" eb="7">
      <t>キドウ</t>
    </rPh>
    <rPh sb="7" eb="9">
      <t>シンセツ</t>
    </rPh>
    <rPh sb="9" eb="11">
      <t>ジギョウ</t>
    </rPh>
    <phoneticPr fontId="2"/>
  </si>
  <si>
    <t>　新年度賃金見込額</t>
    <rPh sb="1" eb="4">
      <t>シンネンド</t>
    </rPh>
    <rPh sb="4" eb="6">
      <t>チンギン</t>
    </rPh>
    <rPh sb="6" eb="8">
      <t>ミコミ</t>
    </rPh>
    <rPh sb="8" eb="9">
      <t>ガク</t>
    </rPh>
    <phoneticPr fontId="2"/>
  </si>
  <si>
    <t>　1.前年度と同額</t>
    <rPh sb="3" eb="6">
      <t>ゼンネンド</t>
    </rPh>
    <rPh sb="7" eb="9">
      <t>ドウガク</t>
    </rPh>
    <phoneticPr fontId="2"/>
  </si>
  <si>
    <t>建築事業</t>
    <rPh sb="0" eb="2">
      <t>ケンチク</t>
    </rPh>
    <rPh sb="2" eb="4">
      <t>ジギョウ</t>
    </rPh>
    <phoneticPr fontId="2"/>
  </si>
  <si>
    <t>　2.前年度と変わる</t>
    <rPh sb="3" eb="6">
      <t>ゼンネンド</t>
    </rPh>
    <rPh sb="7" eb="8">
      <t>カ</t>
    </rPh>
    <phoneticPr fontId="2"/>
  </si>
  <si>
    <t>千円</t>
    <rPh sb="0" eb="2">
      <t>センエン</t>
    </rPh>
    <phoneticPr fontId="2"/>
  </si>
  <si>
    <t>　3.委託解除年月日</t>
    <rPh sb="3" eb="5">
      <t>イタク</t>
    </rPh>
    <rPh sb="5" eb="7">
      <t>カイジョ</t>
    </rPh>
    <rPh sb="7" eb="10">
      <t>ネンガッピ</t>
    </rPh>
    <phoneticPr fontId="2"/>
  </si>
  <si>
    <t>機械装置の組立又は据付の事業</t>
    <rPh sb="0" eb="2">
      <t>キカイ</t>
    </rPh>
    <rPh sb="2" eb="4">
      <t>ソウチ</t>
    </rPh>
    <rPh sb="5" eb="7">
      <t>クミタテ</t>
    </rPh>
    <rPh sb="7" eb="8">
      <t>マタ</t>
    </rPh>
    <rPh sb="9" eb="11">
      <t>スエツケ</t>
    </rPh>
    <rPh sb="12" eb="14">
      <t>ジギョウ</t>
    </rPh>
    <phoneticPr fontId="2"/>
  </si>
  <si>
    <t>　延納の申請</t>
    <rPh sb="1" eb="3">
      <t>エンノウ</t>
    </rPh>
    <rPh sb="4" eb="6">
      <t>シンセイ</t>
    </rPh>
    <phoneticPr fontId="2"/>
  </si>
  <si>
    <t>1.一括申請</t>
    <rPh sb="2" eb="4">
      <t>イッカツ</t>
    </rPh>
    <rPh sb="4" eb="6">
      <t>シンセイ</t>
    </rPh>
    <phoneticPr fontId="2"/>
  </si>
  <si>
    <t>その他のもの</t>
    <rPh sb="2" eb="3">
      <t>タ</t>
    </rPh>
    <phoneticPr fontId="2"/>
  </si>
  <si>
    <t>2.分納（3回）</t>
    <rPh sb="2" eb="4">
      <t>ブンノウ</t>
    </rPh>
    <rPh sb="6" eb="7">
      <t>カイ</t>
    </rPh>
    <phoneticPr fontId="2"/>
  </si>
  <si>
    <t>その他の建設事業</t>
    <rPh sb="2" eb="3">
      <t>タ</t>
    </rPh>
    <rPh sb="4" eb="6">
      <t>ケンセツ</t>
    </rPh>
    <rPh sb="6" eb="8">
      <t>ジギョウ</t>
    </rPh>
    <phoneticPr fontId="2"/>
  </si>
  <si>
    <t>特別加入者</t>
    <rPh sb="0" eb="2">
      <t>トクベツ</t>
    </rPh>
    <rPh sb="2" eb="5">
      <t>カニュウシャ</t>
    </rPh>
    <phoneticPr fontId="2"/>
  </si>
  <si>
    <t>人分</t>
    <rPh sb="0" eb="2">
      <t>ニンブン</t>
    </rPh>
    <phoneticPr fontId="2"/>
  </si>
  <si>
    <t>一般拠出金</t>
    <rPh sb="0" eb="2">
      <t>イッパン</t>
    </rPh>
    <rPh sb="2" eb="5">
      <t>キョシュツキン</t>
    </rPh>
    <phoneticPr fontId="2"/>
  </si>
  <si>
    <t>千円</t>
    <phoneticPr fontId="2"/>
  </si>
  <si>
    <r>
      <t>1000分の</t>
    </r>
    <r>
      <rPr>
        <sz val="8"/>
        <rFont val="ＭＳ Ｐ明朝"/>
        <family val="1"/>
        <charset val="128"/>
      </rPr>
      <t xml:space="preserve">
</t>
    </r>
    <r>
      <rPr>
        <sz val="9"/>
        <rFont val="ＭＳ Ｐ明朝"/>
        <family val="1"/>
        <charset val="128"/>
      </rPr>
      <t>0.02</t>
    </r>
    <rPh sb="4" eb="5">
      <t>ブン</t>
    </rPh>
    <phoneticPr fontId="2"/>
  </si>
  <si>
    <t>NO</t>
    <phoneticPr fontId="2"/>
  </si>
  <si>
    <t>特別加入者の氏名</t>
    <rPh sb="0" eb="2">
      <t>トクベツ</t>
    </rPh>
    <rPh sb="2" eb="5">
      <t>カニュウシャ</t>
    </rPh>
    <rPh sb="6" eb="8">
      <t>シメイ</t>
    </rPh>
    <phoneticPr fontId="2"/>
  </si>
  <si>
    <t>承認された
基礎日額</t>
    <rPh sb="0" eb="2">
      <t>ショウニン</t>
    </rPh>
    <rPh sb="6" eb="8">
      <t>キソ</t>
    </rPh>
    <rPh sb="8" eb="10">
      <t>ニチガク</t>
    </rPh>
    <phoneticPr fontId="2"/>
  </si>
  <si>
    <t>適用月数</t>
    <rPh sb="0" eb="2">
      <t>テキヨウ</t>
    </rPh>
    <rPh sb="2" eb="4">
      <t>ツキスウ</t>
    </rPh>
    <phoneticPr fontId="2"/>
  </si>
  <si>
    <t>希望する
基礎日額</t>
    <rPh sb="0" eb="2">
      <t>キボウ</t>
    </rPh>
    <rPh sb="5" eb="7">
      <t>キソ</t>
    </rPh>
    <rPh sb="7" eb="9">
      <t>ニチガク</t>
    </rPh>
    <phoneticPr fontId="2"/>
  </si>
  <si>
    <t>確</t>
    <rPh sb="0" eb="1">
      <t>カク</t>
    </rPh>
    <phoneticPr fontId="2"/>
  </si>
  <si>
    <t>概</t>
    <rPh sb="0" eb="1">
      <t>ガイ</t>
    </rPh>
    <phoneticPr fontId="2"/>
  </si>
  <si>
    <t>上記の通り、総括して報告いたします。</t>
    <rPh sb="0" eb="2">
      <t>ジョウキ</t>
    </rPh>
    <rPh sb="3" eb="4">
      <t>トオ</t>
    </rPh>
    <rPh sb="6" eb="8">
      <t>ソウカツ</t>
    </rPh>
    <rPh sb="10" eb="12">
      <t>ホウコク</t>
    </rPh>
    <phoneticPr fontId="2"/>
  </si>
  <si>
    <t>作成者氏名</t>
    <rPh sb="0" eb="3">
      <t>サクセイシャ</t>
    </rPh>
    <rPh sb="3" eb="5">
      <t>シメイ</t>
    </rPh>
    <phoneticPr fontId="2"/>
  </si>
  <si>
    <t>連絡先</t>
    <rPh sb="0" eb="3">
      <t>レンラクサキ</t>
    </rPh>
    <phoneticPr fontId="2"/>
  </si>
  <si>
    <t>（法人のときはその名称及び代表者の氏名）</t>
    <rPh sb="1" eb="3">
      <t>ホウジン</t>
    </rPh>
    <rPh sb="9" eb="11">
      <t>メイショウ</t>
    </rPh>
    <rPh sb="11" eb="12">
      <t>オヨ</t>
    </rPh>
    <rPh sb="13" eb="16">
      <t>ダイヒョウシャ</t>
    </rPh>
    <rPh sb="17" eb="19">
      <t>シメイ</t>
    </rPh>
    <phoneticPr fontId="2"/>
  </si>
  <si>
    <t>春日井商工会議所</t>
    <rPh sb="0" eb="8">
      <t>カスガイショウコウカイギショ</t>
    </rPh>
    <phoneticPr fontId="2"/>
  </si>
  <si>
    <t>0568-81-4141</t>
    <phoneticPr fontId="2"/>
  </si>
  <si>
    <t>労働保険番号</t>
    <rPh sb="0" eb="6">
      <t>ロウドウホケンバンゴウ</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</si>
  <si>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</si>
  <si>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</si>
  <si>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</si>
  <si>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</si>
  <si>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t>
    <rPh sb="0" eb="2">
      <t>エダバン</t>
    </rPh>
    <phoneticPr fontId="2"/>
  </si>
  <si>
    <t>住　　所</t>
    <rPh sb="0" eb="1">
      <t>ジュウ</t>
    </rPh>
    <rPh sb="3" eb="4">
      <t>ショ</t>
    </rPh>
    <phoneticPr fontId="2"/>
  </si>
  <si>
    <t>〒</t>
    <phoneticPr fontId="2"/>
  </si>
  <si>
    <t>事業場名</t>
    <rPh sb="0" eb="3">
      <t>ジギョウジョウ</t>
    </rPh>
    <rPh sb="3" eb="4">
      <t>メイ</t>
    </rPh>
    <phoneticPr fontId="2"/>
  </si>
  <si>
    <t>事業主名</t>
    <rPh sb="0" eb="3">
      <t>ジギョウヌシ</t>
    </rPh>
    <rPh sb="3" eb="4">
      <t>メイ</t>
    </rPh>
    <phoneticPr fontId="2"/>
  </si>
  <si>
    <t>486-8511</t>
    <phoneticPr fontId="2"/>
  </si>
  <si>
    <t>記入例</t>
    <rPh sb="0" eb="3">
      <t>キニュウレイ</t>
    </rPh>
    <phoneticPr fontId="2"/>
  </si>
  <si>
    <t>組機様式第８号</t>
    <rPh sb="0" eb="1">
      <t>クミ</t>
    </rPh>
    <rPh sb="1" eb="2">
      <t>キ</t>
    </rPh>
    <rPh sb="2" eb="4">
      <t>ヨウシキ</t>
    </rPh>
    <rPh sb="4" eb="5">
      <t>ダイ</t>
    </rPh>
    <rPh sb="6" eb="7">
      <t>ゴウ</t>
    </rPh>
    <phoneticPr fontId="2"/>
  </si>
  <si>
    <t>既設建築物
設備工事業</t>
    <rPh sb="0" eb="2">
      <t>キセツ</t>
    </rPh>
    <rPh sb="2" eb="4">
      <t>ケンチク</t>
    </rPh>
    <rPh sb="4" eb="5">
      <t>ブツ</t>
    </rPh>
    <rPh sb="6" eb="8">
      <t>セツビ</t>
    </rPh>
    <rPh sb="8" eb="10">
      <t>コウジ</t>
    </rPh>
    <rPh sb="10" eb="11">
      <t>ギョウ</t>
    </rPh>
    <phoneticPr fontId="2"/>
  </si>
  <si>
    <t>水力発電施設
ずい道等新設
事業</t>
    <rPh sb="0" eb="2">
      <t>スイリョク</t>
    </rPh>
    <rPh sb="2" eb="4">
      <t>ハツデン</t>
    </rPh>
    <rPh sb="4" eb="6">
      <t>シセツ</t>
    </rPh>
    <rPh sb="9" eb="10">
      <t>ミチ</t>
    </rPh>
    <rPh sb="10" eb="11">
      <t>トウ</t>
    </rPh>
    <rPh sb="11" eb="13">
      <t>シンセツ</t>
    </rPh>
    <rPh sb="14" eb="16">
      <t>ジギョウ</t>
    </rPh>
    <phoneticPr fontId="2"/>
  </si>
  <si>
    <t xml:space="preserve">　愛知　労働局労働保険特別会計歳入徴収官　殿 </t>
    <rPh sb="1" eb="3">
      <t>アイチ</t>
    </rPh>
    <rPh sb="4" eb="6">
      <t>ロウドウ</t>
    </rPh>
    <rPh sb="6" eb="7">
      <t>キョク</t>
    </rPh>
    <rPh sb="7" eb="9">
      <t>ロウドウ</t>
    </rPh>
    <rPh sb="9" eb="11">
      <t>ホケン</t>
    </rPh>
    <rPh sb="11" eb="13">
      <t>トクベツ</t>
    </rPh>
    <rPh sb="13" eb="15">
      <t>カイケイ</t>
    </rPh>
    <rPh sb="15" eb="17">
      <t>サイニュウ</t>
    </rPh>
    <rPh sb="17" eb="19">
      <t>チョウシュウ</t>
    </rPh>
    <rPh sb="19" eb="20">
      <t>カン</t>
    </rPh>
    <rPh sb="21" eb="22">
      <t>ドノ</t>
    </rPh>
    <phoneticPr fontId="2"/>
  </si>
  <si>
    <t>平成30年4月1日～
令和6年3月31日</t>
    <rPh sb="6" eb="7">
      <t>ガツ</t>
    </rPh>
    <rPh sb="8" eb="9">
      <t>ニチ</t>
    </rPh>
    <rPh sb="11" eb="13">
      <t>レイワ</t>
    </rPh>
    <rPh sb="14" eb="15">
      <t>ネン</t>
    </rPh>
    <rPh sb="16" eb="17">
      <t>ガツ</t>
    </rPh>
    <rPh sb="19" eb="20">
      <t>ニチ</t>
    </rPh>
    <phoneticPr fontId="2"/>
  </si>
  <si>
    <t>令和6年4月1日以降</t>
    <rPh sb="0" eb="2">
      <t>レイワ</t>
    </rPh>
    <rPh sb="3" eb="4">
      <t>ネン</t>
    </rPh>
    <rPh sb="5" eb="6">
      <t>ガツ</t>
    </rPh>
    <rPh sb="7" eb="8">
      <t>ニチ</t>
    </rPh>
    <rPh sb="8" eb="10">
      <t>イコウ</t>
    </rPh>
    <phoneticPr fontId="2"/>
  </si>
  <si>
    <t>合　　　計</t>
    <rPh sb="0" eb="1">
      <t>ゴウ</t>
    </rPh>
    <rPh sb="4" eb="5">
      <t>ケイ</t>
    </rPh>
    <phoneticPr fontId="2"/>
  </si>
  <si>
    <t>組立て又は
取付け
に関するもの</t>
    <rPh sb="0" eb="2">
      <t>クミタテ</t>
    </rPh>
    <rPh sb="3" eb="4">
      <t>マタ</t>
    </rPh>
    <rPh sb="6" eb="8">
      <t>トリツケ</t>
    </rPh>
    <rPh sb="11" eb="12">
      <t>カン</t>
    </rPh>
    <phoneticPr fontId="2"/>
  </si>
  <si>
    <t>事業主氏名</t>
    <rPh sb="0" eb="2">
      <t>ジギョウ</t>
    </rPh>
    <rPh sb="2" eb="3">
      <t>ヌシ</t>
    </rPh>
    <rPh sb="3" eb="5">
      <t>シメイ</t>
    </rPh>
    <phoneticPr fontId="2"/>
  </si>
  <si>
    <t>0</t>
    <phoneticPr fontId="2"/>
  </si>
  <si>
    <t>999</t>
    <phoneticPr fontId="2"/>
  </si>
  <si>
    <t>090-9999-9999</t>
    <phoneticPr fontId="2"/>
  </si>
  <si>
    <t>枚添付</t>
    <rPh sb="0" eb="1">
      <t>マイ</t>
    </rPh>
    <rPh sb="1" eb="3">
      <t>テンプ</t>
    </rPh>
    <phoneticPr fontId="2"/>
  </si>
  <si>
    <t>一括有期事業報告書　</t>
    <rPh sb="0" eb="2">
      <t>イッカツ</t>
    </rPh>
    <rPh sb="2" eb="4">
      <t>ユウキ</t>
    </rPh>
    <rPh sb="4" eb="6">
      <t>ジギョウ</t>
    </rPh>
    <rPh sb="6" eb="9">
      <t>ホウコクショ</t>
    </rPh>
    <phoneticPr fontId="2"/>
  </si>
  <si>
    <r>
      <t xml:space="preserve">保険料率
</t>
    </r>
    <r>
      <rPr>
        <sz val="10"/>
        <rFont val="ＭＳ Ｐ明朝"/>
        <family val="1"/>
        <charset val="128"/>
      </rPr>
      <t>(1000分の）</t>
    </r>
    <rPh sb="0" eb="3">
      <t>ホケンリョウ</t>
    </rPh>
    <rPh sb="3" eb="4">
      <t>リツ</t>
    </rPh>
    <rPh sb="10" eb="11">
      <t>ブン</t>
    </rPh>
    <phoneticPr fontId="2"/>
  </si>
  <si>
    <t>建設業の事業主の皆様へ</t>
    <rPh sb="0" eb="3">
      <t>ケンセツギョウ</t>
    </rPh>
    <rPh sb="4" eb="7">
      <t>ジギョウヌシ</t>
    </rPh>
    <rPh sb="8" eb="10">
      <t>ミナサマ</t>
    </rPh>
    <phoneticPr fontId="2"/>
  </si>
  <si>
    <t>「事務所労災」は大丈夫でしょうか？</t>
    <rPh sb="1" eb="6">
      <t>ジムショロウサイ</t>
    </rPh>
    <rPh sb="8" eb="11">
      <t>ダイジョウブ</t>
    </rPh>
    <phoneticPr fontId="2"/>
  </si>
  <si>
    <t>事務所労災が必要となる例</t>
    <rPh sb="0" eb="5">
      <t>ジムショロウサイ</t>
    </rPh>
    <rPh sb="6" eb="8">
      <t>ヒツヨウ</t>
    </rPh>
    <rPh sb="11" eb="12">
      <t>レイ</t>
    </rPh>
    <phoneticPr fontId="2"/>
  </si>
  <si>
    <t>・現場工事が無い日に事務所や資材置場で片付け作業や備品整理作業を行う</t>
    <rPh sb="1" eb="5">
      <t>ゲンバコウジ</t>
    </rPh>
    <rPh sb="6" eb="7">
      <t>ナ</t>
    </rPh>
    <rPh sb="8" eb="9">
      <t>ヒ</t>
    </rPh>
    <rPh sb="10" eb="13">
      <t>ジムショ</t>
    </rPh>
    <rPh sb="14" eb="18">
      <t>シザイオキバ</t>
    </rPh>
    <rPh sb="19" eb="21">
      <t>カタヅ</t>
    </rPh>
    <rPh sb="22" eb="24">
      <t>サギョウ</t>
    </rPh>
    <rPh sb="25" eb="31">
      <t>ビヒンセイリサギョウ</t>
    </rPh>
    <rPh sb="32" eb="33">
      <t>オコナ</t>
    </rPh>
    <phoneticPr fontId="2"/>
  </si>
  <si>
    <t>・事務所で営業事務や経理事務、パソコン作業を行う</t>
    <rPh sb="1" eb="4">
      <t>ジムショ</t>
    </rPh>
    <rPh sb="5" eb="9">
      <t>エイギョウジム</t>
    </rPh>
    <rPh sb="10" eb="14">
      <t>ケイリジム</t>
    </rPh>
    <rPh sb="19" eb="21">
      <t>サギョウ</t>
    </rPh>
    <rPh sb="22" eb="23">
      <t>オコナ</t>
    </rPh>
    <phoneticPr fontId="2"/>
  </si>
  <si>
    <t>・現場工事が無い日に工具や機械器具の手入れ作業を行う</t>
    <rPh sb="1" eb="5">
      <t>ゲンバコウジ</t>
    </rPh>
    <rPh sb="6" eb="7">
      <t>ナ</t>
    </rPh>
    <rPh sb="8" eb="9">
      <t>ヒ</t>
    </rPh>
    <rPh sb="10" eb="12">
      <t>コウグ</t>
    </rPh>
    <rPh sb="13" eb="17">
      <t>キカイキグ</t>
    </rPh>
    <rPh sb="18" eb="20">
      <t>テイ</t>
    </rPh>
    <rPh sb="21" eb="23">
      <t>サギョウ</t>
    </rPh>
    <rPh sb="24" eb="25">
      <t>オコナ</t>
    </rPh>
    <phoneticPr fontId="2"/>
  </si>
  <si>
    <t>保険料計算は</t>
    <rPh sb="0" eb="5">
      <t>ホケンリョウケイサン</t>
    </rPh>
    <phoneticPr fontId="2"/>
  </si>
  <si>
    <t>　事務所や資材置場等で従事した作業部分について出勤簿（出面表）や賃金台帳</t>
    <rPh sb="1" eb="4">
      <t>ジムショ</t>
    </rPh>
    <rPh sb="5" eb="9">
      <t>シザイオキバ</t>
    </rPh>
    <rPh sb="9" eb="10">
      <t>トウ</t>
    </rPh>
    <rPh sb="11" eb="13">
      <t>ジュウジ</t>
    </rPh>
    <rPh sb="15" eb="17">
      <t>サギョウ</t>
    </rPh>
    <rPh sb="17" eb="19">
      <t>ブブン</t>
    </rPh>
    <rPh sb="23" eb="26">
      <t>シュッキンボ</t>
    </rPh>
    <rPh sb="27" eb="30">
      <t>デヅラヒョウ</t>
    </rPh>
    <rPh sb="32" eb="36">
      <t>チンギンダイチョウ</t>
    </rPh>
    <phoneticPr fontId="2"/>
  </si>
  <si>
    <t>　等により割り出した賃金について計算します。</t>
    <rPh sb="1" eb="2">
      <t>トウ</t>
    </rPh>
    <rPh sb="5" eb="6">
      <t>ワ</t>
    </rPh>
    <rPh sb="7" eb="8">
      <t>ダ</t>
    </rPh>
    <rPh sb="10" eb="12">
      <t>チンギン</t>
    </rPh>
    <rPh sb="16" eb="18">
      <t>ケイサン</t>
    </rPh>
    <phoneticPr fontId="2"/>
  </si>
  <si>
    <t>・資材置き場で加工作業を行う</t>
    <rPh sb="1" eb="4">
      <t>シザイオ</t>
    </rPh>
    <rPh sb="5" eb="6">
      <t>バ</t>
    </rPh>
    <rPh sb="7" eb="11">
      <t>カコウサギョウ</t>
    </rPh>
    <rPh sb="12" eb="13">
      <t>オコナ</t>
    </rPh>
    <phoneticPr fontId="2"/>
  </si>
  <si>
    <t>１）営業職専任・事務専任の従業員</t>
    <rPh sb="2" eb="4">
      <t>エイギョウ</t>
    </rPh>
    <rPh sb="4" eb="5">
      <t>ショク</t>
    </rPh>
    <rPh sb="5" eb="7">
      <t>センニン</t>
    </rPh>
    <rPh sb="8" eb="10">
      <t>ジム</t>
    </rPh>
    <rPh sb="10" eb="12">
      <t>センニン</t>
    </rPh>
    <rPh sb="13" eb="16">
      <t>ジュウギョウイン</t>
    </rPh>
    <phoneticPr fontId="2"/>
  </si>
  <si>
    <t>→毎月の賃金総支給額を集計します。</t>
    <rPh sb="1" eb="3">
      <t>マイツキ</t>
    </rPh>
    <rPh sb="4" eb="6">
      <t>チンギン</t>
    </rPh>
    <rPh sb="6" eb="10">
      <t>ソウシキュウガク</t>
    </rPh>
    <rPh sb="11" eb="13">
      <t>シュウケイ</t>
    </rPh>
    <phoneticPr fontId="2"/>
  </si>
  <si>
    <t>２）ひと月のうち何日かを事務作業・倉庫作業をする従業員</t>
    <rPh sb="4" eb="5">
      <t>ツキ</t>
    </rPh>
    <rPh sb="8" eb="10">
      <t>ナンニチ</t>
    </rPh>
    <rPh sb="12" eb="16">
      <t>ジムサギョウ</t>
    </rPh>
    <rPh sb="17" eb="19">
      <t>ソウコ</t>
    </rPh>
    <rPh sb="19" eb="21">
      <t>サギョウ</t>
    </rPh>
    <rPh sb="24" eb="27">
      <t>ジュウギョウイン</t>
    </rPh>
    <phoneticPr fontId="2"/>
  </si>
  <si>
    <t>→一日当たりの賃金を割り出し、従事した日数をかけて集計します。</t>
    <rPh sb="1" eb="4">
      <t>イチニチア</t>
    </rPh>
    <rPh sb="7" eb="9">
      <t>チンギン</t>
    </rPh>
    <rPh sb="10" eb="11">
      <t>ワ</t>
    </rPh>
    <rPh sb="12" eb="13">
      <t>ダ</t>
    </rPh>
    <rPh sb="15" eb="17">
      <t>ジュウジ</t>
    </rPh>
    <rPh sb="19" eb="21">
      <t>ニッスウ</t>
    </rPh>
    <rPh sb="25" eb="27">
      <t>シュウケイ</t>
    </rPh>
    <phoneticPr fontId="2"/>
  </si>
  <si>
    <t>→従事した時間分の給与を集計します。</t>
    <rPh sb="1" eb="3">
      <t>ジュウジ</t>
    </rPh>
    <rPh sb="5" eb="8">
      <t>ジカンブン</t>
    </rPh>
    <rPh sb="9" eb="11">
      <t>キュウヨ</t>
    </rPh>
    <rPh sb="12" eb="14">
      <t>シュウケイ</t>
    </rPh>
    <phoneticPr fontId="2"/>
  </si>
  <si>
    <t>上記１．２．３．によって集計した金額を、年度更新時にお送りする「算定基礎賃金等</t>
    <rPh sb="0" eb="2">
      <t>ジョウキ</t>
    </rPh>
    <rPh sb="12" eb="14">
      <t>シュウケイ</t>
    </rPh>
    <rPh sb="16" eb="18">
      <t>キンガク</t>
    </rPh>
    <rPh sb="20" eb="25">
      <t>ネンドコウシンジ</t>
    </rPh>
    <rPh sb="27" eb="28">
      <t>オク</t>
    </rPh>
    <rPh sb="32" eb="39">
      <t>サンテイキソチンギントウ</t>
    </rPh>
    <phoneticPr fontId="2"/>
  </si>
  <si>
    <t>の報告」用紙に記入・報告していただき清算します。</t>
    <rPh sb="1" eb="3">
      <t>ホウコク</t>
    </rPh>
    <rPh sb="4" eb="6">
      <t>ヨウシ</t>
    </rPh>
    <rPh sb="7" eb="9">
      <t>キニュウ</t>
    </rPh>
    <rPh sb="10" eb="12">
      <t>ホウコク</t>
    </rPh>
    <rPh sb="18" eb="20">
      <t>セイサン</t>
    </rPh>
    <phoneticPr fontId="2"/>
  </si>
  <si>
    <t>・現場工事が無い日に現場作業員が兼務で営業活動・商談等を行う</t>
    <rPh sb="1" eb="5">
      <t>ゲンバコウジ</t>
    </rPh>
    <rPh sb="6" eb="7">
      <t>ナ</t>
    </rPh>
    <rPh sb="8" eb="9">
      <t>ヒ</t>
    </rPh>
    <rPh sb="10" eb="15">
      <t>ゲンバサギョウイン</t>
    </rPh>
    <rPh sb="16" eb="18">
      <t>ケンム</t>
    </rPh>
    <rPh sb="19" eb="23">
      <t>エイギョウカツドウ</t>
    </rPh>
    <rPh sb="24" eb="26">
      <t>ショウダン</t>
    </rPh>
    <rPh sb="26" eb="27">
      <t>トウ</t>
    </rPh>
    <rPh sb="28" eb="29">
      <t>オコナ</t>
    </rPh>
    <phoneticPr fontId="2"/>
  </si>
  <si>
    <t>※上記の作業中に従業員がケガをした場合、「現場労災」では補償されません！！</t>
    <rPh sb="1" eb="3">
      <t>ジョウキ</t>
    </rPh>
    <rPh sb="4" eb="7">
      <t>サギョウチュウ</t>
    </rPh>
    <rPh sb="8" eb="11">
      <t>ジュウギョウイン</t>
    </rPh>
    <rPh sb="17" eb="19">
      <t>バアイ</t>
    </rPh>
    <rPh sb="21" eb="25">
      <t>ゲンバロウサイ</t>
    </rPh>
    <rPh sb="28" eb="30">
      <t>ホショウ</t>
    </rPh>
    <phoneticPr fontId="2"/>
  </si>
  <si>
    <t>注）現場工事がある日に、工事の準備作業やその工事に使用する機械器具の手入れ・片付けを行う場合は</t>
    <rPh sb="0" eb="1">
      <t>チュウ</t>
    </rPh>
    <rPh sb="2" eb="6">
      <t>ゲンバコウジ</t>
    </rPh>
    <rPh sb="9" eb="10">
      <t>ヒ</t>
    </rPh>
    <rPh sb="12" eb="14">
      <t>コウジ</t>
    </rPh>
    <rPh sb="15" eb="19">
      <t>ジュンビサギョウ</t>
    </rPh>
    <rPh sb="22" eb="24">
      <t>コウジ</t>
    </rPh>
    <rPh sb="25" eb="27">
      <t>シヨウ</t>
    </rPh>
    <rPh sb="29" eb="33">
      <t>キカイキグ</t>
    </rPh>
    <rPh sb="34" eb="36">
      <t>テイ</t>
    </rPh>
    <rPh sb="38" eb="40">
      <t>カタヅ</t>
    </rPh>
    <rPh sb="42" eb="43">
      <t>オコナ</t>
    </rPh>
    <rPh sb="44" eb="46">
      <t>バアイ</t>
    </rPh>
    <phoneticPr fontId="2"/>
  </si>
  <si>
    <t>　元請事業者の労働保険番号で補償されます。</t>
    <rPh sb="1" eb="6">
      <t>モトウケジギョウシャ</t>
    </rPh>
    <rPh sb="7" eb="13">
      <t>ロウドウホケンバンゴウ</t>
    </rPh>
    <rPh sb="14" eb="16">
      <t>ホショウ</t>
    </rPh>
    <phoneticPr fontId="2"/>
  </si>
  <si>
    <t>「事務所労災」に加入して下さい！</t>
    <rPh sb="1" eb="6">
      <t>ジムショロウサイ</t>
    </rPh>
    <rPh sb="8" eb="10">
      <t>カニュウ</t>
    </rPh>
    <rPh sb="12" eb="13">
      <t>クダ</t>
    </rPh>
    <phoneticPr fontId="2"/>
  </si>
  <si>
    <t>工事現場以外の作業に従業員を従事させる場合は、</t>
    <rPh sb="0" eb="4">
      <t>コウジゲンバ</t>
    </rPh>
    <rPh sb="4" eb="6">
      <t>イガイ</t>
    </rPh>
    <rPh sb="7" eb="9">
      <t>サギョウ</t>
    </rPh>
    <rPh sb="10" eb="13">
      <t>ジュウギョウイン</t>
    </rPh>
    <rPh sb="14" eb="16">
      <t>ジュウジ</t>
    </rPh>
    <rPh sb="19" eb="21">
      <t>バアイ</t>
    </rPh>
    <phoneticPr fontId="2"/>
  </si>
  <si>
    <r>
      <t>建設業の方の労働保険は以下の</t>
    </r>
    <r>
      <rPr>
        <b/>
        <sz val="18"/>
        <rFont val="ＭＳ Ｐゴシック"/>
        <family val="3"/>
        <charset val="128"/>
      </rPr>
      <t>「３種類」</t>
    </r>
    <r>
      <rPr>
        <sz val="14"/>
        <rFont val="ＭＳ Ｐゴシック"/>
        <family val="3"/>
        <charset val="128"/>
      </rPr>
      <t>があります。</t>
    </r>
    <rPh sb="0" eb="3">
      <t>ケンセツギョウ</t>
    </rPh>
    <rPh sb="4" eb="5">
      <t>カタ</t>
    </rPh>
    <rPh sb="6" eb="10">
      <t>ロウドウホケン</t>
    </rPh>
    <rPh sb="11" eb="13">
      <t>イカ</t>
    </rPh>
    <rPh sb="16" eb="18">
      <t>シュルイ</t>
    </rPh>
    <phoneticPr fontId="2"/>
  </si>
  <si>
    <r>
      <t xml:space="preserve">２）工事現場以外の事務所や作業場、資材置場の労災保険 </t>
    </r>
    <r>
      <rPr>
        <b/>
        <u/>
        <sz val="12"/>
        <color rgb="FFC00000"/>
        <rFont val="ＭＳ Ｐゴシック"/>
        <family val="3"/>
        <charset val="128"/>
      </rPr>
      <t>（事務所労災 末尾6）</t>
    </r>
    <rPh sb="2" eb="8">
      <t>コウジゲンバイガイ</t>
    </rPh>
    <rPh sb="9" eb="12">
      <t>ジムショ</t>
    </rPh>
    <rPh sb="13" eb="16">
      <t>サギョウバ</t>
    </rPh>
    <rPh sb="17" eb="19">
      <t>シザイ</t>
    </rPh>
    <rPh sb="19" eb="21">
      <t>オキバ</t>
    </rPh>
    <rPh sb="22" eb="26">
      <t>ロウサイホケン</t>
    </rPh>
    <rPh sb="28" eb="33">
      <t>ジムショロウサイ</t>
    </rPh>
    <rPh sb="34" eb="36">
      <t>マツビ</t>
    </rPh>
    <phoneticPr fontId="2"/>
  </si>
  <si>
    <r>
      <t xml:space="preserve">１）工事現場の労災保険 </t>
    </r>
    <r>
      <rPr>
        <sz val="12"/>
        <rFont val="ＭＳ Ｐゴシック"/>
        <family val="3"/>
        <charset val="128"/>
      </rPr>
      <t>（元請工事を行う事業場が加入するもの ： 現場労災 末尾5）</t>
    </r>
    <rPh sb="2" eb="6">
      <t>コウジゲンバ</t>
    </rPh>
    <rPh sb="7" eb="11">
      <t>ロウサイホケン</t>
    </rPh>
    <rPh sb="13" eb="15">
      <t>モトウケ</t>
    </rPh>
    <rPh sb="15" eb="17">
      <t>コウジ</t>
    </rPh>
    <rPh sb="18" eb="19">
      <t>オコナ</t>
    </rPh>
    <rPh sb="20" eb="23">
      <t>ジギョウジョウ</t>
    </rPh>
    <rPh sb="24" eb="26">
      <t>カニュウ</t>
    </rPh>
    <rPh sb="33" eb="37">
      <t>ゲンバロウサイ</t>
    </rPh>
    <rPh sb="38" eb="40">
      <t>マツビ</t>
    </rPh>
    <phoneticPr fontId="2"/>
  </si>
  <si>
    <r>
      <t xml:space="preserve">３）雇用保険 </t>
    </r>
    <r>
      <rPr>
        <sz val="12"/>
        <rFont val="ＭＳ Ｐゴシック"/>
        <family val="3"/>
        <charset val="128"/>
      </rPr>
      <t>（失業保険 ： 末尾2）</t>
    </r>
    <rPh sb="2" eb="6">
      <t>コヨウホケン</t>
    </rPh>
    <rPh sb="8" eb="12">
      <t>シツギョウホケン</t>
    </rPh>
    <rPh sb="15" eb="17">
      <t>マツビ</t>
    </rPh>
    <phoneticPr fontId="2"/>
  </si>
  <si>
    <t>３）ひと月・一日のうちの数時間だけ事務作業・倉庫作業をする従業員</t>
    <rPh sb="4" eb="5">
      <t>ツキ</t>
    </rPh>
    <rPh sb="6" eb="8">
      <t>イチニチ</t>
    </rPh>
    <rPh sb="12" eb="13">
      <t>スウ</t>
    </rPh>
    <rPh sb="13" eb="15">
      <t>ジカン</t>
    </rPh>
    <rPh sb="17" eb="21">
      <t>ジムサギョウ</t>
    </rPh>
    <rPh sb="22" eb="26">
      <t>ソウコサギョウ</t>
    </rPh>
    <rPh sb="29" eb="32">
      <t>ジュウギョウイン</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</si>
  <si>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</si>
  <si>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</si>
  <si>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</si>
  <si>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</si>
  <si>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t>
    <phoneticPr fontId="2"/>
  </si>
  <si>
    <t>0</t>
  </si>
  <si>
    <t>春日井市鳥居松町　５－４５</t>
    <rPh sb="0" eb="4">
      <t>カスガイシ</t>
    </rPh>
    <rPh sb="4" eb="8">
      <t>トリイマツチョウ</t>
    </rPh>
    <phoneticPr fontId="2"/>
  </si>
  <si>
    <t>株式会社春日井商工工務店</t>
    <rPh sb="0" eb="4">
      <t>カブシキガイシャ</t>
    </rPh>
    <rPh sb="4" eb="7">
      <t>カスガイ</t>
    </rPh>
    <rPh sb="7" eb="12">
      <t>ショウコウコウムテン</t>
    </rPh>
    <phoneticPr fontId="2"/>
  </si>
  <si>
    <t>春日井　一郎</t>
    <rPh sb="0" eb="3">
      <t>カスガイ</t>
    </rPh>
    <rPh sb="4" eb="6">
      <t>イチロウ</t>
    </rPh>
    <phoneticPr fontId="2"/>
  </si>
  <si>
    <t>2</t>
    <phoneticPr fontId="2"/>
  </si>
  <si>
    <t>3</t>
    <phoneticPr fontId="2"/>
  </si>
  <si>
    <t>1</t>
    <phoneticPr fontId="2"/>
  </si>
  <si>
    <t>9</t>
    <phoneticPr fontId="2"/>
  </si>
  <si>
    <t>5</t>
    <phoneticPr fontId="2"/>
  </si>
  <si>
    <t>6</t>
    <phoneticPr fontId="2"/>
  </si>
  <si>
    <t>株式会社春日井商工工務店</t>
    <rPh sb="0" eb="4">
      <t>カブシキガイシャ</t>
    </rPh>
    <rPh sb="4" eb="12">
      <t>カスガイショウコウコウムテン</t>
    </rPh>
    <phoneticPr fontId="2"/>
  </si>
  <si>
    <t>春日井一郎</t>
    <rPh sb="0" eb="5">
      <t>カスガイイチロウ</t>
    </rPh>
    <phoneticPr fontId="2"/>
  </si>
  <si>
    <t>勝川次郎</t>
    <rPh sb="0" eb="4">
      <t>カチガワジロウ</t>
    </rPh>
    <phoneticPr fontId="2"/>
  </si>
  <si>
    <t>　新年度賃金総額見込額</t>
    <rPh sb="1" eb="4">
      <t>シンネンド</t>
    </rPh>
    <rPh sb="4" eb="6">
      <t>チンギン</t>
    </rPh>
    <rPh sb="6" eb="8">
      <t>ソウガク</t>
    </rPh>
    <rPh sb="8" eb="10">
      <t>ミコミ</t>
    </rPh>
    <rPh sb="10" eb="11">
      <t>ガク</t>
    </rPh>
    <phoneticPr fontId="2"/>
  </si>
  <si>
    <t>建築業</t>
    <rPh sb="0" eb="2">
      <t>ケンチク</t>
    </rPh>
    <rPh sb="2" eb="3">
      <t>ギョウ</t>
    </rPh>
    <phoneticPr fontId="2"/>
  </si>
  <si>
    <t>22126</t>
    <phoneticPr fontId="2"/>
  </si>
  <si>
    <t>春日井一郎</t>
    <rPh sb="0" eb="3">
      <t>カスガイ</t>
    </rPh>
    <rPh sb="3" eb="5">
      <t>イチロウ</t>
    </rPh>
    <phoneticPr fontId="2"/>
  </si>
  <si>
    <t>6000</t>
    <phoneticPr fontId="2"/>
  </si>
  <si>
    <t>春日井一郎</t>
    <rPh sb="0" eb="3">
      <t>カスガイ</t>
    </rPh>
    <rPh sb="3" eb="5">
      <t>イチロウ</t>
    </rPh>
    <phoneticPr fontId="2"/>
  </si>
  <si>
    <t>6000</t>
    <phoneticPr fontId="2"/>
  </si>
  <si>
    <t>96200000</t>
    <phoneticPr fontId="2"/>
  </si>
  <si>
    <t>常時使用労働者数</t>
    <rPh sb="0" eb="2">
      <t>ジョウジ</t>
    </rPh>
    <rPh sb="2" eb="4">
      <t>シヨウ</t>
    </rPh>
    <rPh sb="4" eb="8">
      <t>ロウドウシャスウ</t>
    </rPh>
    <phoneticPr fontId="2"/>
  </si>
  <si>
    <t>常時使用労働者数</t>
    <rPh sb="0" eb="4">
      <t>ジョウジシヨウ</t>
    </rPh>
    <rPh sb="4" eb="8">
      <t>ロウドウシャスウ</t>
    </rPh>
    <phoneticPr fontId="2"/>
  </si>
  <si>
    <t>元請工事有り</t>
    <rPh sb="0" eb="5">
      <t>モトウケコウジア</t>
    </rPh>
    <phoneticPr fontId="2"/>
  </si>
  <si>
    <t>常時使用労働者数</t>
    <rPh sb="0" eb="8">
      <t>ジョウジシヨウロウドウシャスウ</t>
    </rPh>
    <phoneticPr fontId="2"/>
  </si>
  <si>
    <t>元請工事無し</t>
    <rPh sb="0" eb="4">
      <t>モトウケコウジ</t>
    </rPh>
    <rPh sb="4" eb="5">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</si>
</sst>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Red]\(0.000\)"/>
    <numFmt numFmtId="177" formatCode="0_);[Red]\(0\)"/>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ゴシック"/>
      <family val="3"/>
      <charset val="128"/>
    </font>
    <font>
      <sz val="14"/>
      <name val="ＭＳ Ｐ明朝"/>
      <family val="1"/>
      <charset val="128"/>
    </font>
    <font>
      <sz val="10"/>
      <name val="ＭＳ Ｐ明朝"/>
      <family val="1"/>
      <charset val="128"/>
    </font>
    <font>
      <sz val="6"/>
      <name val="ＭＳ Ｐ明朝"/>
      <family val="1"/>
      <charset val="128"/>
    </font>
    <font>
      <sz val="9"/>
      <name val="ＭＳ Ｐ明朝"/>
      <family val="1"/>
      <charset val="128"/>
    </font>
    <font>
      <sz val="8"/>
      <name val="ＭＳ Ｐ明朝"/>
      <family val="1"/>
      <charset val="128"/>
    </font>
    <font>
      <sz val="12"/>
      <name val="ＭＳ Ｐ明朝"/>
      <family val="1"/>
      <charset val="128"/>
    </font>
    <font>
      <sz val="8"/>
      <name val="ＭＳ Ｐゴシック"/>
      <family val="3"/>
      <charset val="128"/>
    </font>
    <font>
      <sz val="18"/>
      <name val="ＭＳ Ｐ明朝"/>
      <family val="1"/>
      <charset val="128"/>
    </font>
    <font>
      <sz val="10"/>
      <name val="ＭＳ ゴシック"/>
      <family val="3"/>
      <charset val="128"/>
    </font>
    <font>
      <sz val="6"/>
      <name val="ＭＳ ゴシック"/>
      <family val="3"/>
      <charset val="128"/>
    </font>
    <font>
      <sz val="20"/>
      <name val="ＭＳ Ｐ明朝"/>
      <family val="1"/>
      <charset val="128"/>
    </font>
    <font>
      <sz val="16"/>
      <name val="ＭＳ Ｐ明朝"/>
      <family val="1"/>
      <charset val="128"/>
    </font>
    <font>
      <sz val="12"/>
      <name val="ＭＳ Ｐゴシック"/>
      <family val="3"/>
      <charset val="128"/>
    </font>
    <font>
      <sz val="22"/>
      <color theme="0"/>
      <name val="ＭＳ Ｐゴシック"/>
      <family val="3"/>
      <charset val="128"/>
      <scheme val="minor"/>
    </font>
    <font>
      <sz val="14"/>
      <name val="ＭＳ Ｐゴシック"/>
      <family val="3"/>
      <charset val="128"/>
    </font>
    <font>
      <b/>
      <sz val="14"/>
      <name val="ＭＳ Ｐゴシック"/>
      <family val="3"/>
      <charset val="128"/>
    </font>
    <font>
      <sz val="24"/>
      <color rgb="FFFF0000"/>
      <name val="ＭＳ Ｐゴシック"/>
      <family val="3"/>
      <charset val="128"/>
    </font>
    <font>
      <b/>
      <u/>
      <sz val="14"/>
      <color rgb="FFC00000"/>
      <name val="ＭＳ Ｐゴシック"/>
      <family val="3"/>
      <charset val="128"/>
    </font>
    <font>
      <sz val="14"/>
      <color rgb="FF0070C0"/>
      <name val="ＭＳ Ｐゴシック"/>
      <family val="3"/>
      <charset val="128"/>
    </font>
    <font>
      <sz val="18"/>
      <color rgb="FF00B050"/>
      <name val="ＭＳ Ｐゴシック"/>
      <family val="3"/>
      <charset val="128"/>
    </font>
    <font>
      <b/>
      <sz val="14"/>
      <color rgb="FFFF0000"/>
      <name val="ＭＳ Ｐゴシック"/>
      <family val="3"/>
      <charset val="128"/>
    </font>
    <font>
      <b/>
      <sz val="18"/>
      <name val="ＭＳ Ｐゴシック"/>
      <family val="3"/>
      <charset val="128"/>
    </font>
    <font>
      <b/>
      <u/>
      <sz val="12"/>
      <color rgb="FFC00000"/>
      <name val="ＭＳ Ｐゴシック"/>
      <family val="3"/>
      <charset val="128"/>
    </font>
    <font>
      <sz val="16"/>
      <color rgb="FFFF0000"/>
      <name val="ＭＳ Ｐゴシック"/>
      <family val="3"/>
      <charset val="128"/>
    </font>
    <font>
      <sz val="12"/>
      <color rgb="FFFF0000"/>
      <name val="ＭＳ Ｐゴシック"/>
      <family val="3"/>
      <charset val="128"/>
    </font>
    <font>
      <b/>
      <sz val="12"/>
      <color rgb="FFFF0000"/>
      <name val="ＭＳ Ｐゴシック"/>
      <family val="3"/>
      <charset val="128"/>
    </font>
    <font>
      <sz val="14"/>
      <color rgb="FFFF0000"/>
      <name val="ＭＳ Ｐゴシック"/>
      <family val="3"/>
      <charset val="128"/>
    </font>
    <font>
      <b/>
      <sz val="18"/>
      <name val="ＭＳ Ｐ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rgb="FF92D050"/>
        <bgColor indexed="64"/>
      </patternFill>
    </fill>
    <fill>
      <patternFill patternType="solid">
        <fgColor rgb="FFFFFF00"/>
        <bgColor indexed="64"/>
      </patternFill>
    </fill>
  </fills>
  <borders count="10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style="thin">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Up="1">
      <left/>
      <right/>
      <top/>
      <bottom/>
      <diagonal style="thin">
        <color indexed="64"/>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medium">
        <color indexed="64"/>
      </left>
      <right style="thin">
        <color indexed="64"/>
      </right>
      <top style="thin">
        <color indexed="64"/>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indexed="64"/>
      </left>
      <right/>
      <top style="medium">
        <color rgb="FFFF0000"/>
      </top>
      <bottom style="thin">
        <color indexed="64"/>
      </bottom>
      <diagonal/>
    </border>
    <border>
      <left style="double">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thin">
        <color indexed="64"/>
      </left>
      <right/>
      <top style="thin">
        <color indexed="64"/>
      </top>
      <bottom style="medium">
        <color rgb="FFFF0000"/>
      </bottom>
      <diagonal/>
    </border>
    <border>
      <left style="dashed">
        <color indexed="64"/>
      </left>
      <right style="thin">
        <color indexed="64"/>
      </right>
      <top style="thin">
        <color indexed="64"/>
      </top>
      <bottom style="medium">
        <color rgb="FFFF0000"/>
      </bottom>
      <diagonal/>
    </border>
    <border>
      <left style="double">
        <color indexed="64"/>
      </left>
      <right style="thin">
        <color indexed="64"/>
      </right>
      <top style="thin">
        <color indexed="64"/>
      </top>
      <bottom style="medium">
        <color rgb="FFFF0000"/>
      </bottom>
      <diagonal/>
    </border>
    <border>
      <left style="medium">
        <color indexed="64"/>
      </left>
      <right style="medium">
        <color indexed="64"/>
      </right>
      <top style="medium">
        <color indexed="64"/>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rgb="FFFF0000"/>
      </left>
      <right style="medium">
        <color indexed="64"/>
      </right>
      <top style="medium">
        <color indexed="64"/>
      </top>
      <bottom style="medium">
        <color indexed="64"/>
      </bottom>
      <diagonal/>
    </border>
    <border>
      <left style="hair">
        <color indexed="64"/>
      </left>
      <right style="double">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rgb="FFFF0000"/>
      </right>
      <top style="thin">
        <color indexed="64"/>
      </top>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medium">
        <color rgb="FFFF0000"/>
      </left>
      <right/>
      <top/>
      <bottom style="medium">
        <color indexed="64"/>
      </bottom>
      <diagonal/>
    </border>
    <border>
      <left/>
      <right/>
      <top style="thin">
        <color indexed="64"/>
      </top>
      <bottom style="medium">
        <color rgb="FFFF0000"/>
      </bottom>
      <diagonal/>
    </border>
    <border>
      <left style="hair">
        <color indexed="64"/>
      </left>
      <right style="thin">
        <color indexed="64"/>
      </right>
      <top style="thin">
        <color indexed="64"/>
      </top>
      <bottom style="medium">
        <color rgb="FFFF0000"/>
      </bottom>
      <diagonal/>
    </border>
    <border>
      <left style="hair">
        <color indexed="64"/>
      </left>
      <right style="double">
        <color indexed="64"/>
      </right>
      <top style="thin">
        <color indexed="64"/>
      </top>
      <bottom style="medium">
        <color rgb="FFFF0000"/>
      </bottom>
      <diagonal/>
    </border>
    <border>
      <left style="hair">
        <color indexed="64"/>
      </left>
      <right style="medium">
        <color rgb="FFFF0000"/>
      </right>
      <top style="thin">
        <color indexed="64"/>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s>
  <cellStyleXfs count="2">
    <xf numFmtId="0" fontId="0" fillId="0" borderId="0"/>
    <xf numFmtId="38" fontId="1" fillId="0" borderId="0" applyFont="0" applyFill="0" applyBorder="0" applyAlignment="0" applyProtection="0"/>
  </cellStyleXfs>
  <cellXfs count="423">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0" xfId="0" applyFont="1" applyAlignment="1">
      <alignment horizontal="centerContinuous" vertical="center"/>
    </xf>
    <xf numFmtId="0" fontId="3" fillId="0" borderId="0" xfId="0" applyFont="1" applyAlignment="1">
      <alignment horizontal="right" vertical="center"/>
    </xf>
    <xf numFmtId="0" fontId="3"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right" vertical="center"/>
    </xf>
    <xf numFmtId="0" fontId="4" fillId="0" borderId="0" xfId="0" applyFont="1" applyAlignment="1">
      <alignment horizontal="center" vertical="center"/>
    </xf>
    <xf numFmtId="0" fontId="3" fillId="0" borderId="4" xfId="0" applyFont="1" applyBorder="1" applyAlignment="1">
      <alignment vertical="center"/>
    </xf>
    <xf numFmtId="0" fontId="6" fillId="0" borderId="0" xfId="0" applyFont="1" applyAlignment="1">
      <alignment vertical="center"/>
    </xf>
    <xf numFmtId="0" fontId="9" fillId="0" borderId="5" xfId="0" applyFont="1" applyBorder="1" applyAlignment="1">
      <alignment vertical="top"/>
    </xf>
    <xf numFmtId="0" fontId="9" fillId="0" borderId="5" xfId="0" applyFont="1" applyBorder="1" applyAlignment="1">
      <alignment horizontal="right" vertical="center"/>
    </xf>
    <xf numFmtId="0" fontId="9" fillId="0" borderId="8" xfId="0" applyFont="1" applyBorder="1" applyAlignment="1">
      <alignment horizontal="right" vertical="center"/>
    </xf>
    <xf numFmtId="0" fontId="9" fillId="0" borderId="9" xfId="0" applyFont="1" applyBorder="1" applyAlignment="1">
      <alignment horizontal="right" vertical="center"/>
    </xf>
    <xf numFmtId="0" fontId="3" fillId="0" borderId="12" xfId="0" applyFont="1" applyBorder="1" applyAlignment="1">
      <alignment horizontal="left"/>
    </xf>
    <xf numFmtId="0" fontId="9" fillId="0" borderId="7" xfId="0" applyFont="1" applyBorder="1" applyAlignment="1">
      <alignment horizontal="right" vertical="center"/>
    </xf>
    <xf numFmtId="0" fontId="3" fillId="0" borderId="5" xfId="0" applyFont="1" applyBorder="1" applyAlignment="1">
      <alignment horizontal="left" vertical="center"/>
    </xf>
    <xf numFmtId="0" fontId="9" fillId="0" borderId="7" xfId="0" applyFont="1" applyBorder="1" applyAlignment="1">
      <alignment vertical="center" textRotation="255"/>
    </xf>
    <xf numFmtId="0" fontId="9" fillId="0" borderId="7" xfId="0" applyFont="1" applyBorder="1" applyAlignment="1">
      <alignment vertical="center"/>
    </xf>
    <xf numFmtId="0" fontId="9" fillId="0" borderId="10" xfId="0" applyFont="1" applyBorder="1" applyAlignment="1">
      <alignment horizontal="right" vertical="center"/>
    </xf>
    <xf numFmtId="0" fontId="9" fillId="0" borderId="7" xfId="0" applyFont="1" applyBorder="1"/>
    <xf numFmtId="0" fontId="3" fillId="0" borderId="12"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9" fillId="0" borderId="22" xfId="0" applyFont="1" applyBorder="1" applyAlignment="1">
      <alignment horizontal="right" vertical="top"/>
    </xf>
    <xf numFmtId="0" fontId="9" fillId="0" borderId="18" xfId="0" applyFont="1" applyBorder="1" applyAlignment="1">
      <alignment horizontal="right" vertical="center"/>
    </xf>
    <xf numFmtId="0" fontId="3" fillId="0" borderId="0" xfId="0" applyFont="1" applyAlignment="1">
      <alignment horizontal="center" vertical="center"/>
    </xf>
    <xf numFmtId="0" fontId="15"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xf>
    <xf numFmtId="0" fontId="9" fillId="0" borderId="11" xfId="0" applyFont="1" applyBorder="1" applyAlignment="1">
      <alignment vertical="center"/>
    </xf>
    <xf numFmtId="0" fontId="5" fillId="0" borderId="0" xfId="0" applyFont="1" applyAlignment="1">
      <alignment vertical="distributed"/>
    </xf>
    <xf numFmtId="0" fontId="9" fillId="2" borderId="23" xfId="0" applyFont="1" applyFill="1" applyBorder="1" applyAlignment="1">
      <alignment horizontal="right" vertical="top"/>
    </xf>
    <xf numFmtId="0" fontId="9" fillId="2" borderId="23" xfId="0" applyFont="1" applyFill="1" applyBorder="1" applyAlignment="1">
      <alignment horizontal="right" vertical="center"/>
    </xf>
    <xf numFmtId="0" fontId="9" fillId="2" borderId="24" xfId="0" applyFont="1" applyFill="1" applyBorder="1" applyAlignment="1">
      <alignment horizontal="right" vertical="center"/>
    </xf>
    <xf numFmtId="0" fontId="9" fillId="2" borderId="25" xfId="0" applyFont="1" applyFill="1" applyBorder="1" applyAlignment="1">
      <alignment horizontal="right" vertical="center"/>
    </xf>
    <xf numFmtId="0" fontId="9" fillId="2" borderId="19" xfId="0" applyFont="1" applyFill="1" applyBorder="1" applyAlignment="1">
      <alignment horizontal="center" vertical="center"/>
    </xf>
    <xf numFmtId="0" fontId="9" fillId="2" borderId="14" xfId="0" applyFont="1" applyFill="1" applyBorder="1" applyAlignment="1">
      <alignment horizontal="right" vertical="center"/>
    </xf>
    <xf numFmtId="0" fontId="9" fillId="2" borderId="15" xfId="0" applyFont="1" applyFill="1" applyBorder="1" applyAlignment="1">
      <alignment horizontal="right" vertical="center"/>
    </xf>
    <xf numFmtId="0" fontId="9" fillId="2" borderId="16" xfId="0" applyFont="1" applyFill="1" applyBorder="1" applyAlignment="1">
      <alignment horizontal="right" vertical="center"/>
    </xf>
    <xf numFmtId="0" fontId="9" fillId="2" borderId="17" xfId="0" applyFont="1" applyFill="1" applyBorder="1" applyAlignment="1">
      <alignment horizontal="right" vertical="center"/>
    </xf>
    <xf numFmtId="0" fontId="9" fillId="2" borderId="18" xfId="0" applyFont="1" applyFill="1" applyBorder="1" applyAlignment="1">
      <alignment horizontal="right" vertical="center"/>
    </xf>
    <xf numFmtId="0" fontId="13" fillId="2" borderId="11" xfId="0" applyFont="1" applyFill="1" applyBorder="1" applyAlignment="1">
      <alignment horizontal="center" vertical="center"/>
    </xf>
    <xf numFmtId="0" fontId="9" fillId="0" borderId="0" xfId="0" applyFont="1" applyAlignment="1" applyProtection="1">
      <alignment vertical="center"/>
      <protection locked="0"/>
    </xf>
    <xf numFmtId="0" fontId="17" fillId="0" borderId="36" xfId="0" applyFont="1" applyBorder="1" applyAlignment="1" applyProtection="1">
      <alignment vertical="center"/>
      <protection locked="0"/>
    </xf>
    <xf numFmtId="0" fontId="17" fillId="0" borderId="30" xfId="0" applyFont="1" applyBorder="1" applyAlignment="1" applyProtection="1">
      <alignment vertical="center"/>
      <protection locked="0"/>
    </xf>
    <xf numFmtId="0" fontId="9" fillId="2" borderId="22" xfId="0" applyFont="1" applyFill="1" applyBorder="1" applyAlignment="1">
      <alignment horizontal="right" vertical="top"/>
    </xf>
    <xf numFmtId="0" fontId="9" fillId="2" borderId="26" xfId="0" applyFont="1" applyFill="1" applyBorder="1" applyAlignment="1">
      <alignment horizontal="right" vertical="center"/>
    </xf>
    <xf numFmtId="0" fontId="9" fillId="0" borderId="62" xfId="0" applyFont="1" applyBorder="1" applyAlignment="1">
      <alignment vertical="top"/>
    </xf>
    <xf numFmtId="0" fontId="9" fillId="0" borderId="63" xfId="0" applyFont="1" applyBorder="1"/>
    <xf numFmtId="0" fontId="9" fillId="0" borderId="62" xfId="0" applyFont="1" applyBorder="1" applyAlignment="1">
      <alignment horizontal="right" vertical="center"/>
    </xf>
    <xf numFmtId="0" fontId="9" fillId="0" borderId="63" xfId="0" applyFont="1" applyBorder="1" applyAlignment="1">
      <alignment horizontal="right" vertical="center"/>
    </xf>
    <xf numFmtId="0" fontId="9" fillId="0" borderId="63" xfId="0" applyFont="1" applyBorder="1" applyAlignment="1">
      <alignment vertical="center" textRotation="255"/>
    </xf>
    <xf numFmtId="0" fontId="9" fillId="0" borderId="63" xfId="0" applyFont="1" applyBorder="1" applyAlignment="1">
      <alignment vertical="center"/>
    </xf>
    <xf numFmtId="0" fontId="9" fillId="0" borderId="64" xfId="0" applyFont="1" applyBorder="1" applyAlignment="1">
      <alignment horizontal="right" vertical="center"/>
    </xf>
    <xf numFmtId="0" fontId="9" fillId="0" borderId="65" xfId="0" applyFont="1" applyBorder="1" applyAlignment="1">
      <alignment horizontal="right" vertical="center"/>
    </xf>
    <xf numFmtId="0" fontId="9" fillId="0" borderId="66" xfId="0" applyFont="1" applyBorder="1" applyAlignment="1">
      <alignment horizontal="right" vertical="center"/>
    </xf>
    <xf numFmtId="0" fontId="9" fillId="0" borderId="34" xfId="0" applyFont="1" applyBorder="1" applyAlignment="1">
      <alignment horizontal="center" vertical="center"/>
    </xf>
    <xf numFmtId="0" fontId="5" fillId="0" borderId="0" xfId="0" applyFont="1" applyAlignment="1" applyProtection="1">
      <alignment horizontal="center" vertical="center"/>
      <protection locked="0"/>
    </xf>
    <xf numFmtId="0" fontId="3" fillId="0" borderId="50" xfId="0" applyFont="1" applyBorder="1" applyAlignment="1">
      <alignment vertical="center"/>
    </xf>
    <xf numFmtId="0" fontId="9" fillId="0" borderId="84" xfId="0" applyFont="1" applyBorder="1" applyAlignment="1">
      <alignment horizontal="right" vertical="top"/>
    </xf>
    <xf numFmtId="0" fontId="9" fillId="0" borderId="25" xfId="0" applyFont="1" applyBorder="1" applyAlignment="1">
      <alignment horizontal="right" vertical="top"/>
    </xf>
    <xf numFmtId="0" fontId="9" fillId="2" borderId="87" xfId="0" applyFont="1" applyFill="1" applyBorder="1" applyAlignment="1">
      <alignment horizontal="right" vertical="top"/>
    </xf>
    <xf numFmtId="0" fontId="9" fillId="2" borderId="85" xfId="0" applyFont="1" applyFill="1" applyBorder="1" applyAlignment="1">
      <alignment horizontal="right" vertical="top"/>
    </xf>
    <xf numFmtId="0" fontId="9" fillId="0" borderId="84" xfId="0" applyFont="1" applyBorder="1" applyAlignment="1">
      <alignment horizontal="right" vertical="center"/>
    </xf>
    <xf numFmtId="38" fontId="3" fillId="0" borderId="25" xfId="1" applyFont="1" applyBorder="1" applyAlignment="1" applyProtection="1">
      <alignment vertical="center"/>
      <protection locked="0"/>
    </xf>
    <xf numFmtId="0" fontId="9" fillId="2" borderId="85" xfId="0" applyFont="1" applyFill="1" applyBorder="1" applyAlignment="1">
      <alignment horizontal="right" vertical="center"/>
    </xf>
    <xf numFmtId="0" fontId="9" fillId="2" borderId="87" xfId="0" applyFont="1" applyFill="1" applyBorder="1" applyAlignment="1">
      <alignment horizontal="right" vertical="center"/>
    </xf>
    <xf numFmtId="38" fontId="3" fillId="2" borderId="15" xfId="1" applyFont="1" applyFill="1" applyBorder="1" applyAlignment="1">
      <alignment vertical="center"/>
    </xf>
    <xf numFmtId="0" fontId="9" fillId="0" borderId="25" xfId="0" applyFont="1" applyBorder="1" applyAlignment="1">
      <alignment horizontal="right" vertical="center"/>
    </xf>
    <xf numFmtId="3" fontId="3" fillId="2" borderId="25" xfId="1" applyNumberFormat="1" applyFont="1" applyFill="1" applyBorder="1" applyAlignment="1" applyProtection="1">
      <alignment vertical="center"/>
    </xf>
    <xf numFmtId="0" fontId="10" fillId="0" borderId="1" xfId="0" applyFont="1" applyBorder="1" applyAlignment="1">
      <alignment horizontal="left"/>
    </xf>
    <xf numFmtId="0" fontId="3" fillId="0" borderId="1" xfId="0" applyFont="1" applyBorder="1"/>
    <xf numFmtId="0" fontId="3" fillId="0" borderId="0" xfId="0" applyFont="1"/>
    <xf numFmtId="0" fontId="9" fillId="2" borderId="20" xfId="0" applyFont="1" applyFill="1" applyBorder="1" applyAlignment="1">
      <alignment horizontal="center" vertical="center"/>
    </xf>
    <xf numFmtId="0" fontId="9" fillId="0" borderId="19" xfId="0" applyFont="1" applyBorder="1" applyAlignment="1">
      <alignment horizontal="right" vertical="center"/>
    </xf>
    <xf numFmtId="0" fontId="9" fillId="0" borderId="24" xfId="0" applyFont="1" applyBorder="1" applyAlignment="1">
      <alignment horizontal="right" vertical="center"/>
    </xf>
    <xf numFmtId="0" fontId="9" fillId="2" borderId="84" xfId="0" applyFont="1" applyFill="1" applyBorder="1" applyAlignment="1">
      <alignment horizontal="right" vertical="top"/>
    </xf>
    <xf numFmtId="38" fontId="3" fillId="2" borderId="17" xfId="1" applyFont="1" applyFill="1" applyBorder="1" applyAlignment="1">
      <alignment vertical="center"/>
    </xf>
    <xf numFmtId="0" fontId="9" fillId="0" borderId="64" xfId="0" applyFont="1" applyBorder="1" applyAlignment="1">
      <alignment vertical="top"/>
    </xf>
    <xf numFmtId="0" fontId="9" fillId="2" borderId="84" xfId="0" applyFont="1" applyFill="1" applyBorder="1" applyAlignment="1">
      <alignment horizontal="right" vertical="center"/>
    </xf>
    <xf numFmtId="0" fontId="3" fillId="0" borderId="59" xfId="0" applyFont="1" applyBorder="1" applyAlignment="1">
      <alignment horizontal="left"/>
    </xf>
    <xf numFmtId="0" fontId="9" fillId="0" borderId="60" xfId="0" applyFont="1" applyBorder="1" applyAlignment="1">
      <alignment horizontal="right" vertical="center"/>
    </xf>
    <xf numFmtId="0" fontId="9" fillId="0" borderId="61" xfId="0" applyFont="1" applyBorder="1" applyAlignment="1">
      <alignment horizontal="right" vertical="center"/>
    </xf>
    <xf numFmtId="0" fontId="3" fillId="0" borderId="59" xfId="0" applyFont="1" applyBorder="1" applyAlignment="1">
      <alignment horizontal="left" vertical="center"/>
    </xf>
    <xf numFmtId="49" fontId="10" fillId="0" borderId="11" xfId="0" applyNumberFormat="1" applyFont="1" applyBorder="1" applyAlignment="1">
      <alignment horizontal="center" vertical="center"/>
    </xf>
    <xf numFmtId="0" fontId="10" fillId="0" borderId="80" xfId="0" applyFont="1" applyBorder="1" applyAlignment="1">
      <alignment horizontal="left" vertical="center"/>
    </xf>
    <xf numFmtId="0" fontId="10" fillId="0" borderId="5" xfId="0" applyFont="1" applyBorder="1" applyAlignment="1">
      <alignment horizontal="left" vertical="center"/>
    </xf>
    <xf numFmtId="0" fontId="10" fillId="0" borderId="5" xfId="0" applyFont="1" applyBorder="1" applyAlignment="1">
      <alignment horizontal="right" vertical="center"/>
    </xf>
    <xf numFmtId="0" fontId="10" fillId="0" borderId="80" xfId="0" applyFont="1" applyBorder="1" applyAlignment="1">
      <alignment horizontal="right" vertical="center"/>
    </xf>
    <xf numFmtId="0" fontId="6" fillId="0" borderId="5" xfId="0" applyFont="1" applyBorder="1" applyAlignment="1">
      <alignment vertical="center" shrinkToFit="1"/>
    </xf>
    <xf numFmtId="0" fontId="19" fillId="0" borderId="0" xfId="0" applyFont="1"/>
    <xf numFmtId="0" fontId="20"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3" fillId="0" borderId="7" xfId="0" applyFont="1" applyBorder="1" applyAlignment="1">
      <alignment horizontal="center" vertical="center"/>
    </xf>
    <xf numFmtId="0" fontId="0" fillId="0" borderId="0" xfId="0" applyAlignment="1" applyProtection="1">
      <alignment vertical="center"/>
      <protection locked="0"/>
    </xf>
    <xf numFmtId="0" fontId="3" fillId="2" borderId="11"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27" xfId="0" applyFont="1" applyFill="1" applyBorder="1" applyAlignment="1">
      <alignment horizontal="center" vertical="center"/>
    </xf>
    <xf numFmtId="49" fontId="3" fillId="2" borderId="93" xfId="0" applyNumberFormat="1" applyFont="1" applyFill="1" applyBorder="1" applyAlignment="1">
      <alignment horizontal="center" vertical="center"/>
    </xf>
    <xf numFmtId="0" fontId="3" fillId="2" borderId="58" xfId="0" applyFont="1" applyFill="1" applyBorder="1" applyAlignment="1">
      <alignment horizontal="center" vertical="center"/>
    </xf>
    <xf numFmtId="49" fontId="3" fillId="2" borderId="92" xfId="0" applyNumberFormat="1" applyFont="1" applyFill="1" applyBorder="1" applyAlignment="1">
      <alignment horizontal="center" vertical="center"/>
    </xf>
    <xf numFmtId="49" fontId="3" fillId="2" borderId="94" xfId="0" applyNumberFormat="1" applyFont="1" applyFill="1" applyBorder="1" applyAlignment="1">
      <alignment horizontal="center" vertical="center"/>
    </xf>
    <xf numFmtId="0" fontId="3" fillId="2" borderId="77" xfId="0" applyFont="1" applyFill="1" applyBorder="1" applyAlignment="1">
      <alignment horizontal="center" vertical="center"/>
    </xf>
    <xf numFmtId="0" fontId="3" fillId="2" borderId="78" xfId="0" applyFont="1" applyFill="1" applyBorder="1" applyAlignment="1">
      <alignment horizontal="center" vertical="center"/>
    </xf>
    <xf numFmtId="0" fontId="3" fillId="2" borderId="79" xfId="0" applyFont="1" applyFill="1" applyBorder="1" applyAlignment="1">
      <alignment horizontal="center" vertical="center"/>
    </xf>
    <xf numFmtId="0" fontId="3" fillId="2" borderId="75" xfId="0" applyFont="1" applyFill="1" applyBorder="1" applyAlignment="1">
      <alignment horizontal="center" vertical="center"/>
    </xf>
    <xf numFmtId="0" fontId="3" fillId="2" borderId="70" xfId="0" applyFont="1" applyFill="1" applyBorder="1" applyAlignment="1">
      <alignment horizontal="center" vertical="center"/>
    </xf>
    <xf numFmtId="0" fontId="9" fillId="2" borderId="13" xfId="0" applyFont="1" applyFill="1" applyBorder="1" applyAlignment="1">
      <alignment horizontal="right" vertical="top"/>
    </xf>
    <xf numFmtId="0" fontId="6" fillId="0" borderId="8" xfId="0" applyFont="1" applyBorder="1" applyAlignment="1">
      <alignment vertical="center" shrinkToFit="1"/>
    </xf>
    <xf numFmtId="0" fontId="6" fillId="0" borderId="9" xfId="0" applyFont="1" applyBorder="1" applyAlignment="1">
      <alignment vertical="center" shrinkToFit="1"/>
    </xf>
    <xf numFmtId="0" fontId="10" fillId="0" borderId="95" xfId="0" applyFont="1" applyBorder="1" applyAlignment="1">
      <alignment vertical="center" shrinkToFit="1"/>
    </xf>
    <xf numFmtId="0" fontId="9" fillId="0" borderId="1" xfId="0" applyFont="1" applyBorder="1" applyAlignment="1">
      <alignment horizontal="right" vertical="center"/>
    </xf>
    <xf numFmtId="0" fontId="3" fillId="0" borderId="8" xfId="0" applyFont="1" applyBorder="1" applyAlignment="1">
      <alignment horizontal="left" vertical="center"/>
    </xf>
    <xf numFmtId="0" fontId="10" fillId="0" borderId="8" xfId="0" applyFont="1" applyBorder="1" applyAlignment="1">
      <alignment horizontal="right" vertical="center"/>
    </xf>
    <xf numFmtId="0" fontId="9" fillId="0" borderId="9" xfId="0" applyFont="1" applyBorder="1" applyAlignment="1" applyProtection="1">
      <alignment vertical="center"/>
      <protection locked="0"/>
    </xf>
    <xf numFmtId="0" fontId="3" fillId="0" borderId="0" xfId="0" applyFont="1" applyAlignment="1" applyProtection="1">
      <alignment vertical="center"/>
      <protection locked="0"/>
    </xf>
    <xf numFmtId="49" fontId="3" fillId="2" borderId="96" xfId="0" applyNumberFormat="1" applyFont="1" applyFill="1" applyBorder="1" applyAlignment="1">
      <alignment horizontal="center" vertical="center"/>
    </xf>
    <xf numFmtId="49" fontId="3" fillId="2" borderId="97" xfId="0" applyNumberFormat="1" applyFont="1" applyFill="1" applyBorder="1" applyAlignment="1">
      <alignment horizontal="center" vertical="center"/>
    </xf>
    <xf numFmtId="38" fontId="3" fillId="2" borderId="19" xfId="1" applyFont="1" applyFill="1" applyBorder="1" applyAlignment="1">
      <alignment horizontal="center"/>
    </xf>
    <xf numFmtId="0" fontId="6" fillId="0" borderId="0" xfId="0" applyFont="1" applyAlignment="1">
      <alignment vertical="center" shrinkToFit="1"/>
    </xf>
    <xf numFmtId="0" fontId="5" fillId="0" borderId="65" xfId="0" applyFont="1" applyBorder="1" applyAlignment="1" applyProtection="1">
      <alignment horizontal="center" vertical="center"/>
      <protection locked="0"/>
    </xf>
    <xf numFmtId="0" fontId="9" fillId="0" borderId="66" xfId="0" applyFont="1" applyBorder="1"/>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10" fillId="0" borderId="91" xfId="0" applyFont="1" applyBorder="1" applyAlignment="1">
      <alignment horizontal="left" vertical="center"/>
    </xf>
    <xf numFmtId="0" fontId="10" fillId="0" borderId="62" xfId="0" applyFont="1" applyBorder="1" applyAlignment="1">
      <alignment horizontal="left" vertical="center"/>
    </xf>
    <xf numFmtId="0" fontId="10" fillId="0" borderId="62" xfId="0" applyFont="1" applyBorder="1" applyAlignment="1">
      <alignment horizontal="right" vertical="center"/>
    </xf>
    <xf numFmtId="0" fontId="3" fillId="0" borderId="64" xfId="0" applyFont="1" applyBorder="1" applyAlignment="1">
      <alignment horizontal="left" vertical="center"/>
    </xf>
    <xf numFmtId="0" fontId="10" fillId="0" borderId="91" xfId="0" applyFont="1" applyBorder="1" applyAlignment="1">
      <alignment horizontal="right" vertical="center"/>
    </xf>
    <xf numFmtId="0" fontId="10" fillId="0" borderId="98" xfId="0" applyFont="1" applyBorder="1" applyAlignment="1">
      <alignment horizontal="right" vertical="center"/>
    </xf>
    <xf numFmtId="0" fontId="9" fillId="0" borderId="65" xfId="0" applyFont="1" applyBorder="1" applyAlignment="1" applyProtection="1">
      <alignment vertical="center"/>
      <protection locked="0"/>
    </xf>
    <xf numFmtId="49" fontId="3" fillId="2" borderId="100" xfId="0" applyNumberFormat="1" applyFont="1" applyFill="1" applyBorder="1" applyAlignment="1">
      <alignment horizontal="center" vertical="center"/>
    </xf>
    <xf numFmtId="49" fontId="3" fillId="2" borderId="101" xfId="0" applyNumberFormat="1" applyFont="1" applyFill="1" applyBorder="1" applyAlignment="1">
      <alignment horizontal="center" vertical="center"/>
    </xf>
    <xf numFmtId="49" fontId="3" fillId="2" borderId="102" xfId="0" applyNumberFormat="1" applyFont="1" applyFill="1" applyBorder="1" applyAlignment="1">
      <alignment horizontal="center" vertical="center"/>
    </xf>
    <xf numFmtId="0" fontId="30" fillId="0" borderId="91" xfId="0" applyFont="1" applyBorder="1" applyAlignment="1">
      <alignment horizontal="left" vertical="center"/>
    </xf>
    <xf numFmtId="0" fontId="25" fillId="0" borderId="48" xfId="0" applyFont="1" applyBorder="1" applyAlignment="1">
      <alignment horizontal="center" vertical="center" shrinkToFit="1"/>
    </xf>
    <xf numFmtId="0" fontId="5" fillId="0" borderId="0" xfId="0" applyFont="1" applyAlignment="1">
      <alignment horizontal="center" vertical="distributed"/>
    </xf>
    <xf numFmtId="0" fontId="10" fillId="0" borderId="33"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17" fillId="0" borderId="34" xfId="0" applyFont="1" applyBorder="1" applyAlignment="1" applyProtection="1">
      <alignment horizontal="left" vertical="center"/>
      <protection locked="0"/>
    </xf>
    <xf numFmtId="0" fontId="10" fillId="0" borderId="3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7" fillId="0" borderId="1" xfId="0" applyFont="1" applyBorder="1" applyAlignment="1" applyProtection="1">
      <alignment horizontal="left" vertical="center"/>
      <protection locked="0"/>
    </xf>
    <xf numFmtId="0" fontId="17" fillId="0" borderId="19" xfId="0" applyFont="1" applyBorder="1" applyAlignment="1" applyProtection="1">
      <alignment horizontal="left" vertical="center"/>
      <protection locked="0"/>
    </xf>
    <xf numFmtId="0" fontId="9" fillId="0" borderId="27" xfId="0" applyFont="1" applyBorder="1" applyAlignment="1">
      <alignment horizontal="center" vertical="center"/>
    </xf>
    <xf numFmtId="0" fontId="9" fillId="0" borderId="20" xfId="0" applyFont="1" applyBorder="1" applyAlignment="1">
      <alignment horizontal="center" vertical="center"/>
    </xf>
    <xf numFmtId="0" fontId="10" fillId="0" borderId="29" xfId="0" applyFont="1" applyBorder="1" applyAlignment="1" applyProtection="1">
      <alignment horizontal="center" vertical="center"/>
      <protection locked="0"/>
    </xf>
    <xf numFmtId="0" fontId="10" fillId="0" borderId="36"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6" fillId="0" borderId="33" xfId="0" applyFont="1" applyBorder="1" applyAlignment="1">
      <alignment horizontal="center" vertical="center"/>
    </xf>
    <xf numFmtId="0" fontId="16" fillId="0" borderId="0" xfId="0" applyFont="1" applyAlignment="1">
      <alignment horizontal="center" vertical="center"/>
    </xf>
    <xf numFmtId="0" fontId="9" fillId="0" borderId="2" xfId="0" applyFont="1" applyBorder="1" applyAlignment="1">
      <alignment horizontal="center" vertical="center"/>
    </xf>
    <xf numFmtId="49" fontId="10" fillId="0" borderId="27"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20" xfId="0" applyNumberFormat="1" applyFont="1" applyBorder="1" applyAlignment="1">
      <alignment horizontal="center" vertical="center"/>
    </xf>
    <xf numFmtId="0" fontId="3" fillId="0" borderId="36" xfId="0" applyFont="1" applyBorder="1" applyAlignment="1">
      <alignment horizontal="center" vertical="center"/>
    </xf>
    <xf numFmtId="0" fontId="3" fillId="0" borderId="36" xfId="0" applyFont="1" applyBorder="1" applyAlignment="1" applyProtection="1">
      <alignment horizontal="center" vertical="center"/>
      <protection locked="0"/>
    </xf>
    <xf numFmtId="0" fontId="9" fillId="0" borderId="0" xfId="0" applyFont="1" applyAlignment="1">
      <alignment horizontal="center" vertical="center"/>
    </xf>
    <xf numFmtId="0" fontId="9" fillId="0" borderId="0" xfId="0" applyFont="1" applyAlignment="1">
      <alignment horizontal="center" vertical="center" shrinkToFit="1"/>
    </xf>
    <xf numFmtId="0" fontId="3" fillId="0" borderId="0" xfId="0" applyFont="1" applyAlignment="1">
      <alignment horizontal="left" vertical="center"/>
    </xf>
    <xf numFmtId="49" fontId="3" fillId="0" borderId="0" xfId="0" applyNumberFormat="1" applyFont="1" applyAlignment="1" applyProtection="1">
      <alignment horizontal="center" vertical="center"/>
      <protection locked="0"/>
    </xf>
    <xf numFmtId="0" fontId="3" fillId="0" borderId="52" xfId="0" applyFont="1" applyBorder="1" applyAlignment="1">
      <alignment horizontal="center" vertical="center" wrapText="1"/>
    </xf>
    <xf numFmtId="0" fontId="3" fillId="0" borderId="11" xfId="0" applyFont="1" applyBorder="1" applyAlignment="1">
      <alignment horizontal="center" vertical="center" wrapText="1"/>
    </xf>
    <xf numFmtId="0" fontId="3" fillId="2" borderId="52" xfId="0" applyFont="1" applyFill="1" applyBorder="1" applyAlignment="1">
      <alignment horizontal="center" vertical="center"/>
    </xf>
    <xf numFmtId="0" fontId="3" fillId="2" borderId="11" xfId="0" applyFont="1" applyFill="1" applyBorder="1" applyAlignment="1">
      <alignment horizontal="center" vertical="center"/>
    </xf>
    <xf numFmtId="0" fontId="9" fillId="0" borderId="54" xfId="0" applyFont="1" applyBorder="1" applyAlignment="1">
      <alignment horizontal="center" vertical="center" wrapText="1" shrinkToFit="1"/>
    </xf>
    <xf numFmtId="0" fontId="9" fillId="0" borderId="56" xfId="0" applyFont="1" applyBorder="1" applyAlignment="1">
      <alignment horizontal="center" vertical="center" shrinkToFit="1"/>
    </xf>
    <xf numFmtId="0" fontId="9" fillId="0" borderId="53" xfId="0" applyFont="1" applyBorder="1" applyAlignment="1">
      <alignment horizontal="center" vertical="center" shrinkToFit="1"/>
    </xf>
    <xf numFmtId="0" fontId="3" fillId="2" borderId="5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1" xfId="0" applyFont="1" applyFill="1" applyBorder="1" applyAlignment="1">
      <alignment horizontal="center" vertical="center"/>
    </xf>
    <xf numFmtId="0" fontId="6" fillId="0" borderId="12"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9" fillId="0" borderId="11" xfId="0" applyFont="1" applyBorder="1" applyAlignment="1">
      <alignment horizontal="center" vertical="center"/>
    </xf>
    <xf numFmtId="0" fontId="9" fillId="0" borderId="11" xfId="0" applyFont="1" applyBorder="1" applyAlignment="1">
      <alignment horizontal="center" vertical="center" wrapText="1"/>
    </xf>
    <xf numFmtId="0" fontId="6" fillId="0" borderId="0" xfId="0" applyFont="1" applyAlignment="1">
      <alignment horizontal="center" vertical="center" shrinkToFit="1"/>
    </xf>
    <xf numFmtId="0" fontId="6" fillId="0" borderId="7" xfId="0" applyFont="1" applyBorder="1" applyAlignment="1">
      <alignment horizontal="center" vertical="center" shrinkToFi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2" xfId="0" applyFont="1" applyBorder="1" applyAlignment="1">
      <alignment horizontal="center" vertical="center"/>
    </xf>
    <xf numFmtId="0" fontId="3" fillId="0" borderId="2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0" xfId="0" applyFont="1" applyAlignment="1">
      <alignment horizontal="center" vertical="center" wrapText="1"/>
    </xf>
    <xf numFmtId="0" fontId="3" fillId="0" borderId="3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9" xfId="0" applyFont="1" applyBorder="1" applyAlignment="1">
      <alignment horizontal="center" vertical="center" wrapText="1"/>
    </xf>
    <xf numFmtId="0" fontId="9" fillId="0" borderId="41" xfId="0" applyFont="1" applyBorder="1" applyAlignment="1">
      <alignment horizontal="left" vertical="center" wrapText="1"/>
    </xf>
    <xf numFmtId="0" fontId="0" fillId="0" borderId="18" xfId="0" applyBorder="1"/>
    <xf numFmtId="0" fontId="0" fillId="0" borderId="24" xfId="0" applyBorder="1"/>
    <xf numFmtId="38" fontId="3" fillId="0" borderId="83" xfId="1" applyFont="1" applyBorder="1" applyAlignment="1" applyProtection="1">
      <alignment horizontal="right" vertical="center"/>
      <protection locked="0"/>
    </xf>
    <xf numFmtId="38" fontId="3" fillId="0" borderId="84" xfId="1" applyFont="1" applyBorder="1" applyAlignment="1" applyProtection="1">
      <alignment horizontal="right" vertical="center"/>
      <protection locked="0"/>
    </xf>
    <xf numFmtId="38" fontId="3" fillId="2" borderId="41" xfId="1" applyFont="1" applyFill="1" applyBorder="1" applyAlignment="1" applyProtection="1">
      <alignment horizontal="right" vertical="center"/>
    </xf>
    <xf numFmtId="38" fontId="3" fillId="2" borderId="18" xfId="1" applyFont="1" applyFill="1" applyBorder="1" applyAlignment="1" applyProtection="1">
      <alignment horizontal="right" vertical="center"/>
    </xf>
    <xf numFmtId="0" fontId="3" fillId="0" borderId="27" xfId="0" applyFont="1" applyBorder="1" applyAlignment="1">
      <alignment horizontal="center" vertical="center"/>
    </xf>
    <xf numFmtId="0" fontId="3" fillId="0" borderId="20" xfId="0" applyFont="1" applyBorder="1" applyAlignment="1">
      <alignment horizontal="center" vertical="center"/>
    </xf>
    <xf numFmtId="176" fontId="8" fillId="0" borderId="45" xfId="0" applyNumberFormat="1" applyFont="1" applyBorder="1" applyAlignment="1" applyProtection="1">
      <alignment horizontal="center" vertical="center"/>
      <protection locked="0"/>
    </xf>
    <xf numFmtId="38" fontId="3" fillId="2" borderId="41" xfId="1" applyFont="1" applyFill="1" applyBorder="1" applyAlignment="1">
      <alignment horizontal="right" vertical="center"/>
    </xf>
    <xf numFmtId="38" fontId="3" fillId="2" borderId="18" xfId="1" applyFont="1" applyFill="1" applyBorder="1" applyAlignment="1">
      <alignment horizontal="right" vertical="center"/>
    </xf>
    <xf numFmtId="0" fontId="9" fillId="0" borderId="83" xfId="0" applyFont="1" applyBorder="1" applyAlignment="1">
      <alignment horizontal="left" vertical="center" wrapText="1"/>
    </xf>
    <xf numFmtId="0" fontId="0" fillId="0" borderId="84" xfId="0" applyBorder="1"/>
    <xf numFmtId="0" fontId="0" fillId="0" borderId="85" xfId="0" applyBorder="1"/>
    <xf numFmtId="38" fontId="3" fillId="0" borderId="41" xfId="1" applyFont="1" applyBorder="1" applyAlignment="1" applyProtection="1">
      <alignment horizontal="right" vertical="center"/>
      <protection locked="0"/>
    </xf>
    <xf numFmtId="38" fontId="3" fillId="0" borderId="18" xfId="1" applyFont="1" applyBorder="1" applyAlignment="1" applyProtection="1">
      <alignment horizontal="right" vertical="center"/>
      <protection locked="0"/>
    </xf>
    <xf numFmtId="0" fontId="3" fillId="0" borderId="31" xfId="0" applyFont="1" applyBorder="1" applyAlignment="1">
      <alignment horizontal="center" vertical="center"/>
    </xf>
    <xf numFmtId="0" fontId="3" fillId="0" borderId="19" xfId="0" applyFont="1" applyBorder="1" applyAlignment="1">
      <alignment horizontal="center" vertical="center"/>
    </xf>
    <xf numFmtId="176" fontId="8" fillId="0" borderId="86" xfId="0" applyNumberFormat="1" applyFont="1" applyBorder="1" applyAlignment="1" applyProtection="1">
      <alignment horizontal="center" vertical="center"/>
      <protection locked="0"/>
    </xf>
    <xf numFmtId="38" fontId="3" fillId="2" borderId="83" xfId="1" applyFont="1" applyFill="1" applyBorder="1" applyAlignment="1">
      <alignment horizontal="right" vertical="center"/>
    </xf>
    <xf numFmtId="38" fontId="3" fillId="2" borderId="84" xfId="1" applyFont="1" applyFill="1" applyBorder="1" applyAlignment="1">
      <alignment horizontal="right" vertical="center"/>
    </xf>
    <xf numFmtId="0" fontId="8" fillId="0" borderId="51" xfId="0" applyFont="1" applyBorder="1" applyAlignment="1">
      <alignment horizontal="center" vertical="center" wrapText="1"/>
    </xf>
    <xf numFmtId="0" fontId="8" fillId="0" borderId="3" xfId="0" applyFont="1" applyBorder="1" applyAlignment="1">
      <alignment horizontal="center" vertical="center" wrapText="1"/>
    </xf>
    <xf numFmtId="0" fontId="3" fillId="0" borderId="52" xfId="0" applyFont="1" applyBorder="1" applyAlignment="1">
      <alignment horizontal="center" vertical="center"/>
    </xf>
    <xf numFmtId="0" fontId="3" fillId="0" borderId="11" xfId="0" applyFont="1" applyBorder="1" applyAlignment="1">
      <alignment horizontal="center" vertical="center"/>
    </xf>
    <xf numFmtId="0" fontId="3" fillId="0" borderId="5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4" xfId="0" applyFont="1" applyBorder="1" applyAlignment="1">
      <alignment horizontal="center" vertical="center"/>
    </xf>
    <xf numFmtId="0" fontId="3" fillId="0" borderId="1" xfId="0" applyFont="1" applyBorder="1" applyAlignment="1">
      <alignment horizontal="center" vertical="center"/>
    </xf>
    <xf numFmtId="38" fontId="3" fillId="0" borderId="40" xfId="1" applyFont="1" applyBorder="1" applyAlignment="1" applyProtection="1">
      <alignment horizontal="right" vertical="center"/>
      <protection locked="0"/>
    </xf>
    <xf numFmtId="38" fontId="3" fillId="0" borderId="22" xfId="1" applyFont="1" applyBorder="1" applyAlignment="1" applyProtection="1">
      <alignment horizontal="right" vertical="center"/>
      <protection locked="0"/>
    </xf>
    <xf numFmtId="38" fontId="3" fillId="2" borderId="35" xfId="1" applyFont="1" applyFill="1" applyBorder="1" applyAlignment="1" applyProtection="1">
      <alignment horizontal="right" vertical="center"/>
    </xf>
    <xf numFmtId="38" fontId="3" fillId="2" borderId="26" xfId="1" applyFont="1" applyFill="1" applyBorder="1" applyAlignment="1" applyProtection="1">
      <alignment horizontal="right" vertical="center"/>
    </xf>
    <xf numFmtId="0" fontId="31" fillId="0" borderId="27"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1" fillId="0" borderId="20" xfId="0" applyFont="1" applyBorder="1" applyAlignment="1" applyProtection="1">
      <alignment horizontal="center" vertical="center"/>
      <protection locked="0"/>
    </xf>
    <xf numFmtId="0" fontId="9" fillId="0" borderId="28" xfId="0" applyFont="1" applyBorder="1" applyAlignment="1">
      <alignment horizontal="left" vertical="center" wrapText="1"/>
    </xf>
    <xf numFmtId="0" fontId="9" fillId="0" borderId="17" xfId="0" applyFont="1" applyBorder="1" applyAlignment="1">
      <alignment horizontal="left" vertical="center" wrapText="1"/>
    </xf>
    <xf numFmtId="0" fontId="9" fillId="0" borderId="25" xfId="0" applyFont="1" applyBorder="1" applyAlignment="1">
      <alignment horizontal="left" vertical="center" wrapText="1"/>
    </xf>
    <xf numFmtId="38" fontId="3" fillId="0" borderId="33" xfId="1" applyFont="1" applyBorder="1" applyAlignment="1" applyProtection="1">
      <alignment horizontal="right" vertical="center"/>
      <protection locked="0"/>
    </xf>
    <xf numFmtId="38" fontId="3" fillId="0" borderId="0" xfId="1" applyFont="1" applyBorder="1" applyAlignment="1" applyProtection="1">
      <alignment horizontal="right" vertical="center"/>
      <protection locked="0"/>
    </xf>
    <xf numFmtId="0" fontId="3" fillId="0" borderId="27" xfId="0" applyFont="1" applyBorder="1" applyAlignment="1">
      <alignment horizontal="center" vertical="center" wrapText="1"/>
    </xf>
    <xf numFmtId="0" fontId="3" fillId="0" borderId="20" xfId="0" applyFont="1" applyBorder="1" applyAlignment="1">
      <alignment horizontal="center" vertical="center" wrapText="1"/>
    </xf>
    <xf numFmtId="38" fontId="3" fillId="2" borderId="28" xfId="1" applyFont="1" applyFill="1" applyBorder="1" applyAlignment="1" applyProtection="1">
      <alignment horizontal="right" vertical="center"/>
    </xf>
    <xf numFmtId="38" fontId="3" fillId="2" borderId="17" xfId="1" applyFont="1" applyFill="1" applyBorder="1" applyAlignment="1" applyProtection="1">
      <alignment horizontal="right" vertical="center"/>
    </xf>
    <xf numFmtId="176" fontId="8" fillId="0" borderId="28" xfId="0" applyNumberFormat="1" applyFont="1" applyBorder="1" applyAlignment="1" applyProtection="1">
      <alignment horizontal="center" vertical="center"/>
      <protection locked="0"/>
    </xf>
    <xf numFmtId="176" fontId="8" fillId="0" borderId="25" xfId="0" applyNumberFormat="1" applyFont="1" applyBorder="1" applyAlignment="1" applyProtection="1">
      <alignment horizontal="center" vertical="center"/>
      <protection locked="0"/>
    </xf>
    <xf numFmtId="38" fontId="3" fillId="2" borderId="40" xfId="1" applyFont="1" applyFill="1" applyBorder="1" applyAlignment="1">
      <alignment horizontal="right" vertical="center"/>
    </xf>
    <xf numFmtId="38" fontId="3" fillId="2" borderId="22" xfId="1" applyFont="1" applyFill="1" applyBorder="1" applyAlignment="1">
      <alignment horizontal="right" vertical="center"/>
    </xf>
    <xf numFmtId="0" fontId="3" fillId="0" borderId="41" xfId="0" applyFont="1" applyBorder="1" applyAlignment="1">
      <alignment horizontal="center" vertical="center"/>
    </xf>
    <xf numFmtId="0" fontId="3" fillId="0" borderId="24" xfId="0" applyFont="1" applyBorder="1" applyAlignment="1">
      <alignment horizontal="center" vertical="center"/>
    </xf>
    <xf numFmtId="0" fontId="31" fillId="0" borderId="27" xfId="0" applyFont="1" applyBorder="1" applyAlignment="1">
      <alignment horizontal="center" vertical="center"/>
    </xf>
    <xf numFmtId="0" fontId="31" fillId="0" borderId="2" xfId="0" applyFont="1" applyBorder="1" applyAlignment="1">
      <alignment horizontal="center" vertical="center"/>
    </xf>
    <xf numFmtId="0" fontId="31" fillId="0" borderId="20" xfId="0" applyFont="1" applyBorder="1" applyAlignment="1">
      <alignment horizontal="center" vertical="center"/>
    </xf>
    <xf numFmtId="38" fontId="3" fillId="0" borderId="28" xfId="1" applyFont="1" applyBorder="1" applyAlignment="1" applyProtection="1">
      <alignment horizontal="right" vertical="center"/>
      <protection locked="0"/>
    </xf>
    <xf numFmtId="38" fontId="3" fillId="0" borderId="17" xfId="1" applyFont="1" applyBorder="1" applyAlignment="1" applyProtection="1">
      <alignment horizontal="right" vertical="center"/>
      <protection locked="0"/>
    </xf>
    <xf numFmtId="38" fontId="3" fillId="2" borderId="28" xfId="1" applyFont="1" applyFill="1" applyBorder="1" applyAlignment="1">
      <alignment horizontal="right" vertical="center"/>
    </xf>
    <xf numFmtId="38" fontId="3" fillId="2" borderId="17" xfId="1" applyFont="1" applyFill="1" applyBorder="1" applyAlignment="1">
      <alignment horizontal="right"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38" fontId="3" fillId="2" borderId="33" xfId="1" applyFont="1" applyFill="1" applyBorder="1" applyAlignment="1" applyProtection="1">
      <alignment horizontal="right" vertical="center"/>
    </xf>
    <xf numFmtId="38" fontId="3" fillId="2" borderId="0" xfId="1" applyFont="1" applyFill="1" applyBorder="1" applyAlignment="1" applyProtection="1">
      <alignment horizontal="right" vertical="center"/>
    </xf>
    <xf numFmtId="176" fontId="8" fillId="0" borderId="39" xfId="0" applyNumberFormat="1" applyFont="1" applyBorder="1" applyAlignment="1" applyProtection="1">
      <alignment horizontal="center" vertical="center"/>
      <protection locked="0"/>
    </xf>
    <xf numFmtId="38" fontId="3" fillId="2" borderId="35" xfId="1" applyFont="1" applyFill="1" applyBorder="1" applyAlignment="1">
      <alignment horizontal="right" vertical="center"/>
    </xf>
    <xf numFmtId="38" fontId="3" fillId="2" borderId="26" xfId="1" applyFont="1" applyFill="1" applyBorder="1" applyAlignment="1">
      <alignment horizontal="right" vertical="center"/>
    </xf>
    <xf numFmtId="0" fontId="3" fillId="0" borderId="3" xfId="0" applyFont="1" applyBorder="1" applyAlignment="1">
      <alignment horizontal="center" vertical="center"/>
    </xf>
    <xf numFmtId="0" fontId="3" fillId="0" borderId="43" xfId="0" applyFont="1" applyBorder="1" applyAlignment="1">
      <alignment horizontal="center" vertical="center"/>
    </xf>
    <xf numFmtId="0" fontId="9" fillId="0" borderId="40" xfId="0" applyFont="1" applyBorder="1" applyAlignment="1">
      <alignment horizontal="left" vertical="center" wrapText="1"/>
    </xf>
    <xf numFmtId="0" fontId="9" fillId="0" borderId="22" xfId="0" applyFont="1" applyBorder="1" applyAlignment="1">
      <alignment horizontal="left" vertical="center" wrapText="1"/>
    </xf>
    <xf numFmtId="0" fontId="9" fillId="0" borderId="23" xfId="0" applyFont="1" applyBorder="1" applyAlignment="1">
      <alignment horizontal="left" vertical="center" wrapText="1"/>
    </xf>
    <xf numFmtId="38" fontId="3" fillId="2" borderId="40" xfId="1" applyFont="1" applyFill="1" applyBorder="1" applyAlignment="1" applyProtection="1">
      <alignment horizontal="right" vertical="center"/>
    </xf>
    <xf numFmtId="38" fontId="3" fillId="2" borderId="22" xfId="1" applyFont="1" applyFill="1" applyBorder="1" applyAlignment="1" applyProtection="1">
      <alignment horizontal="right" vertical="center"/>
    </xf>
    <xf numFmtId="0" fontId="3" fillId="0" borderId="29" xfId="0" applyFont="1" applyBorder="1" applyAlignment="1">
      <alignment horizontal="center" vertical="center" wrapText="1" shrinkToFit="1"/>
    </xf>
    <xf numFmtId="0" fontId="3" fillId="0" borderId="3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0" xfId="0" applyFont="1" applyAlignment="1">
      <alignment horizontal="center" vertical="center" shrinkToFit="1"/>
    </xf>
    <xf numFmtId="0" fontId="3" fillId="0" borderId="34"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9" xfId="0" applyFont="1" applyBorder="1" applyAlignment="1">
      <alignment horizontal="center" vertical="center" shrinkToFit="1"/>
    </xf>
    <xf numFmtId="0" fontId="28" fillId="0" borderId="27" xfId="0" applyFont="1" applyBorder="1" applyAlignment="1" applyProtection="1">
      <alignment horizontal="center" vertical="center"/>
      <protection locked="0"/>
    </xf>
    <xf numFmtId="0" fontId="28" fillId="0" borderId="2" xfId="0" applyFont="1"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49" fontId="31" fillId="0" borderId="28" xfId="1" applyNumberFormat="1" applyFont="1" applyBorder="1" applyAlignment="1" applyProtection="1">
      <alignment horizontal="right" vertical="center"/>
      <protection locked="0"/>
    </xf>
    <xf numFmtId="49" fontId="31" fillId="0" borderId="17" xfId="1" applyNumberFormat="1" applyFont="1" applyBorder="1" applyAlignment="1" applyProtection="1">
      <alignment horizontal="right" vertical="center"/>
      <protection locked="0"/>
    </xf>
    <xf numFmtId="176" fontId="8" fillId="0" borderId="32" xfId="0" applyNumberFormat="1" applyFont="1" applyBorder="1" applyAlignment="1" applyProtection="1">
      <alignment horizontal="center" vertical="center"/>
      <protection locked="0"/>
    </xf>
    <xf numFmtId="38" fontId="31" fillId="2" borderId="83" xfId="1" applyFont="1" applyFill="1" applyBorder="1" applyAlignment="1">
      <alignment horizontal="right" vertical="center"/>
    </xf>
    <xf numFmtId="38" fontId="31" fillId="2" borderId="84" xfId="1" applyFont="1" applyFill="1" applyBorder="1" applyAlignment="1">
      <alignment horizontal="right" vertical="center"/>
    </xf>
    <xf numFmtId="57" fontId="3" fillId="0" borderId="27" xfId="0" applyNumberFormat="1"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177" fontId="3" fillId="0" borderId="27" xfId="0" applyNumberFormat="1" applyFont="1" applyBorder="1" applyAlignment="1">
      <alignment horizontal="center" vertical="center"/>
    </xf>
    <xf numFmtId="177" fontId="3" fillId="0" borderId="20" xfId="0" applyNumberFormat="1" applyFont="1" applyBorder="1" applyAlignment="1">
      <alignment horizontal="center" vertical="center"/>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43" xfId="0" applyFont="1" applyBorder="1" applyAlignment="1">
      <alignment horizontal="center" vertical="center" wrapText="1"/>
    </xf>
    <xf numFmtId="38" fontId="3" fillId="0" borderId="35" xfId="1" applyFont="1" applyBorder="1" applyAlignment="1" applyProtection="1">
      <alignment horizontal="right" vertical="center"/>
      <protection locked="0"/>
    </xf>
    <xf numFmtId="38" fontId="3" fillId="0" borderId="26" xfId="1" applyFont="1" applyBorder="1" applyAlignment="1" applyProtection="1">
      <alignment horizontal="right" vertical="center"/>
      <protection locked="0"/>
    </xf>
    <xf numFmtId="38" fontId="3" fillId="0" borderId="31" xfId="1" applyFont="1" applyBorder="1" applyAlignment="1" applyProtection="1">
      <alignment horizontal="right" vertical="center"/>
      <protection locked="0"/>
    </xf>
    <xf numFmtId="38" fontId="3" fillId="0" borderId="1" xfId="1" applyFont="1" applyBorder="1" applyAlignment="1" applyProtection="1">
      <alignment horizontal="right" vertical="center"/>
      <protection locked="0"/>
    </xf>
    <xf numFmtId="0" fontId="9" fillId="0" borderId="37"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8" xfId="0" applyFont="1" applyBorder="1" applyAlignment="1">
      <alignment horizontal="center" vertical="center" wrapText="1"/>
    </xf>
    <xf numFmtId="0" fontId="0" fillId="0" borderId="29" xfId="0" applyBorder="1" applyAlignment="1">
      <alignment horizontal="center" vertical="center"/>
    </xf>
    <xf numFmtId="0" fontId="0" fillId="0" borderId="36" xfId="0"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38" fontId="3" fillId="2" borderId="27" xfId="1" applyFont="1" applyFill="1" applyBorder="1" applyAlignment="1">
      <alignment horizontal="right" vertical="center"/>
    </xf>
    <xf numFmtId="38" fontId="3" fillId="2" borderId="2" xfId="1" applyFont="1" applyFill="1" applyBorder="1" applyAlignment="1">
      <alignment horizontal="right" vertical="center"/>
    </xf>
    <xf numFmtId="38" fontId="0" fillId="2" borderId="31" xfId="0" applyNumberFormat="1" applyFill="1" applyBorder="1" applyAlignment="1">
      <alignment horizontal="right" vertical="center"/>
    </xf>
    <xf numFmtId="0" fontId="0" fillId="2" borderId="1" xfId="0" applyFill="1" applyBorder="1" applyAlignment="1">
      <alignment horizontal="right" vertical="center"/>
    </xf>
    <xf numFmtId="0" fontId="3" fillId="0" borderId="2" xfId="0" applyFont="1" applyBorder="1" applyAlignment="1">
      <alignment horizontal="center" vertical="center"/>
    </xf>
    <xf numFmtId="0" fontId="12" fillId="0" borderId="27"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11" xfId="0" applyFont="1" applyBorder="1" applyAlignment="1" applyProtection="1">
      <alignment horizontal="center" vertical="center"/>
      <protection locked="0"/>
    </xf>
    <xf numFmtId="0" fontId="9" fillId="0" borderId="88" xfId="0" applyFont="1" applyBorder="1" applyAlignment="1">
      <alignment horizontal="center" vertical="center" wrapText="1"/>
    </xf>
    <xf numFmtId="0" fontId="9" fillId="0" borderId="89" xfId="0" applyFont="1" applyBorder="1" applyAlignment="1">
      <alignment horizontal="center" vertical="center" wrapText="1"/>
    </xf>
    <xf numFmtId="0" fontId="9" fillId="0" borderId="90" xfId="0" applyFont="1" applyBorder="1" applyAlignment="1">
      <alignment horizontal="center" vertical="center" wrapText="1"/>
    </xf>
    <xf numFmtId="0" fontId="0" fillId="2" borderId="2" xfId="0" applyFill="1" applyBorder="1" applyAlignment="1">
      <alignment horizontal="right" vertical="center"/>
    </xf>
    <xf numFmtId="0" fontId="7" fillId="0" borderId="27" xfId="0" applyFont="1" applyBorder="1" applyAlignment="1">
      <alignment horizontal="center" vertical="center" wrapText="1"/>
    </xf>
    <xf numFmtId="0" fontId="11" fillId="0" borderId="2" xfId="0" applyFont="1" applyBorder="1" applyAlignment="1">
      <alignment horizontal="center" vertical="center"/>
    </xf>
    <xf numFmtId="0" fontId="11" fillId="0" borderId="20" xfId="0" applyFont="1" applyBorder="1" applyAlignment="1">
      <alignment horizontal="center" vertical="center"/>
    </xf>
    <xf numFmtId="49" fontId="3" fillId="2" borderId="29" xfId="0" applyNumberFormat="1" applyFont="1" applyFill="1" applyBorder="1" applyAlignment="1">
      <alignment horizontal="center" vertical="center"/>
    </xf>
    <xf numFmtId="49" fontId="3" fillId="2" borderId="36" xfId="0" applyNumberFormat="1" applyFont="1" applyFill="1" applyBorder="1" applyAlignment="1">
      <alignment horizontal="center" vertical="center"/>
    </xf>
    <xf numFmtId="0" fontId="13" fillId="2" borderId="67" xfId="0" applyFont="1" applyFill="1" applyBorder="1" applyAlignment="1">
      <alignment horizontal="center" vertical="center"/>
    </xf>
    <xf numFmtId="0" fontId="13" fillId="2" borderId="75" xfId="0" applyFont="1" applyFill="1" applyBorder="1" applyAlignment="1">
      <alignment horizontal="center" vertical="center"/>
    </xf>
    <xf numFmtId="0" fontId="13" fillId="2" borderId="68"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68" xfId="0" applyFont="1" applyFill="1" applyBorder="1" applyAlignment="1">
      <alignment horizontal="center" vertical="center" wrapText="1"/>
    </xf>
    <xf numFmtId="0" fontId="14" fillId="2" borderId="68" xfId="0" applyFont="1" applyFill="1" applyBorder="1" applyAlignment="1">
      <alignment horizontal="center" vertical="center"/>
    </xf>
    <xf numFmtId="0" fontId="13" fillId="2" borderId="73"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74"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69" xfId="0" applyFont="1" applyFill="1" applyBorder="1" applyAlignment="1">
      <alignment horizontal="center" vertical="center"/>
    </xf>
    <xf numFmtId="0" fontId="13" fillId="2" borderId="76" xfId="0" applyFont="1" applyFill="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32" fillId="5" borderId="12" xfId="0" applyFont="1" applyFill="1" applyBorder="1" applyAlignment="1">
      <alignment horizontal="center" vertical="center"/>
    </xf>
    <xf numFmtId="0" fontId="32" fillId="5" borderId="4" xfId="0" applyFont="1" applyFill="1" applyBorder="1" applyAlignment="1">
      <alignment horizontal="center" vertical="center"/>
    </xf>
    <xf numFmtId="0" fontId="32" fillId="5" borderId="6" xfId="0" applyFont="1" applyFill="1" applyBorder="1" applyAlignment="1">
      <alignment horizontal="center" vertical="center"/>
    </xf>
    <xf numFmtId="0" fontId="32" fillId="5" borderId="8" xfId="0" applyFont="1" applyFill="1" applyBorder="1" applyAlignment="1">
      <alignment horizontal="center" vertical="center"/>
    </xf>
    <xf numFmtId="0" fontId="32" fillId="5" borderId="9" xfId="0" applyFont="1" applyFill="1" applyBorder="1" applyAlignment="1">
      <alignment horizontal="center" vertical="center"/>
    </xf>
    <xf numFmtId="0" fontId="32" fillId="5" borderId="10" xfId="0" applyFont="1" applyFill="1" applyBorder="1" applyAlignment="1">
      <alignment horizontal="center" vertical="center"/>
    </xf>
    <xf numFmtId="0" fontId="29" fillId="0" borderId="103" xfId="0" applyFont="1" applyBorder="1" applyAlignment="1" applyProtection="1">
      <alignment horizontal="center" vertical="center"/>
      <protection locked="0"/>
    </xf>
    <xf numFmtId="0" fontId="29" fillId="0" borderId="104" xfId="0" applyFont="1" applyBorder="1" applyAlignment="1" applyProtection="1">
      <alignment horizontal="center" vertical="center"/>
      <protection locked="0"/>
    </xf>
    <xf numFmtId="0" fontId="29" fillId="0" borderId="105" xfId="0" applyFont="1" applyBorder="1" applyAlignment="1" applyProtection="1">
      <alignment horizontal="center" vertical="center"/>
      <protection locked="0"/>
    </xf>
    <xf numFmtId="0" fontId="18" fillId="3" borderId="0" xfId="0" applyFont="1" applyFill="1" applyAlignment="1">
      <alignment horizontal="center" vertical="center"/>
    </xf>
    <xf numFmtId="0" fontId="29" fillId="0" borderId="59" xfId="0" applyFont="1" applyBorder="1" applyAlignment="1" applyProtection="1">
      <alignment horizontal="center" vertical="center" wrapText="1"/>
      <protection locked="0"/>
    </xf>
    <xf numFmtId="0" fontId="29" fillId="0" borderId="60" xfId="0" applyFont="1" applyBorder="1" applyAlignment="1" applyProtection="1">
      <alignment horizontal="center" vertical="center" wrapText="1"/>
      <protection locked="0"/>
    </xf>
    <xf numFmtId="0" fontId="29" fillId="0" borderId="61" xfId="0" applyFont="1" applyBorder="1" applyAlignment="1" applyProtection="1">
      <alignment horizontal="center" vertical="center" wrapText="1"/>
      <protection locked="0"/>
    </xf>
    <xf numFmtId="0" fontId="29" fillId="0" borderId="64" xfId="0" applyFont="1" applyBorder="1" applyAlignment="1" applyProtection="1">
      <alignment horizontal="center" vertical="center"/>
      <protection locked="0"/>
    </xf>
    <xf numFmtId="0" fontId="29" fillId="0" borderId="65" xfId="0" applyFont="1" applyBorder="1" applyAlignment="1" applyProtection="1">
      <alignment horizontal="center" vertical="center"/>
      <protection locked="0"/>
    </xf>
    <xf numFmtId="0" fontId="29" fillId="0" borderId="66" xfId="0" applyFont="1" applyBorder="1" applyAlignment="1" applyProtection="1">
      <alignment horizontal="center"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3" fillId="0" borderId="48" xfId="0" applyFont="1" applyBorder="1" applyAlignment="1">
      <alignment horizontal="left" vertical="center"/>
    </xf>
    <xf numFmtId="0" fontId="29" fillId="0" borderId="67" xfId="0" applyFont="1" applyBorder="1" applyAlignment="1" applyProtection="1">
      <alignment horizontal="center" vertical="center"/>
      <protection locked="0"/>
    </xf>
    <xf numFmtId="0" fontId="29" fillId="0" borderId="68" xfId="0" applyFont="1" applyBorder="1" applyAlignment="1" applyProtection="1">
      <alignment horizontal="center" vertical="center"/>
      <protection locked="0"/>
    </xf>
    <xf numFmtId="0" fontId="29" fillId="0" borderId="69" xfId="0" applyFont="1" applyBorder="1" applyAlignment="1" applyProtection="1">
      <alignment horizontal="center" vertical="center"/>
      <protection locked="0"/>
    </xf>
    <xf numFmtId="0" fontId="29" fillId="0" borderId="70" xfId="0" applyFont="1" applyBorder="1" applyAlignment="1" applyProtection="1">
      <alignment horizontal="center" vertical="center"/>
      <protection locked="0"/>
    </xf>
    <xf numFmtId="0" fontId="29" fillId="0" borderId="71" xfId="0" applyFont="1" applyBorder="1" applyAlignment="1" applyProtection="1">
      <alignment horizontal="center" vertical="center"/>
      <protection locked="0"/>
    </xf>
    <xf numFmtId="0" fontId="29" fillId="0" borderId="72"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 fillId="0" borderId="49" xfId="0" applyFont="1" applyBorder="1" applyAlignment="1">
      <alignment horizontal="left" vertical="center"/>
    </xf>
    <xf numFmtId="0" fontId="3" fillId="2" borderId="71" xfId="0" applyFont="1" applyFill="1" applyBorder="1" applyAlignment="1">
      <alignment horizontal="center" vertical="center"/>
    </xf>
    <xf numFmtId="0" fontId="3" fillId="2" borderId="77" xfId="0" applyFont="1" applyFill="1" applyBorder="1" applyAlignment="1">
      <alignment horizontal="center" vertical="center"/>
    </xf>
    <xf numFmtId="0" fontId="3" fillId="2" borderId="99" xfId="0" applyFont="1" applyFill="1" applyBorder="1" applyAlignment="1">
      <alignment horizontal="center" vertical="center"/>
    </xf>
    <xf numFmtId="49" fontId="3" fillId="2" borderId="77" xfId="0" applyNumberFormat="1" applyFont="1" applyFill="1" applyBorder="1" applyAlignment="1">
      <alignment horizontal="center" vertical="center"/>
    </xf>
    <xf numFmtId="49" fontId="3" fillId="2" borderId="99" xfId="0" applyNumberFormat="1" applyFont="1" applyFill="1" applyBorder="1" applyAlignment="1">
      <alignment horizontal="center" vertical="center"/>
    </xf>
    <xf numFmtId="38" fontId="3" fillId="2" borderId="31" xfId="1" applyFont="1" applyFill="1" applyBorder="1" applyAlignment="1">
      <alignment horizontal="right" vertical="center"/>
    </xf>
    <xf numFmtId="38" fontId="3" fillId="2" borderId="1" xfId="1" applyFont="1" applyFill="1" applyBorder="1" applyAlignment="1">
      <alignment horizontal="right" vertical="center"/>
    </xf>
    <xf numFmtId="0" fontId="5" fillId="0" borderId="2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4" fillId="2" borderId="11" xfId="0" applyFont="1" applyFill="1" applyBorder="1" applyAlignment="1">
      <alignment horizontal="center" vertical="center"/>
    </xf>
    <xf numFmtId="0" fontId="3" fillId="0" borderId="11" xfId="0" applyFont="1" applyBorder="1" applyAlignment="1">
      <alignment horizontal="left" vertical="center"/>
    </xf>
    <xf numFmtId="0" fontId="13" fillId="2" borderId="11"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2" xfId="0" applyFont="1" applyBorder="1" applyAlignment="1">
      <alignment horizontal="center" vertical="center"/>
    </xf>
    <xf numFmtId="0" fontId="5" fillId="0" borderId="20"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49" fontId="3" fillId="2" borderId="27"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17" fillId="0" borderId="0" xfId="0" applyFont="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0" fillId="0" borderId="0" xfId="0"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2" borderId="27" xfId="0" applyFont="1" applyFill="1" applyBorder="1" applyAlignment="1">
      <alignment horizontal="center" vertical="center"/>
    </xf>
    <xf numFmtId="0" fontId="3" fillId="2" borderId="2" xfId="0" applyFont="1" applyFill="1" applyBorder="1" applyAlignment="1">
      <alignment horizontal="center" vertical="center"/>
    </xf>
    <xf numFmtId="0" fontId="32" fillId="4" borderId="12" xfId="0" applyFont="1" applyFill="1" applyBorder="1" applyAlignment="1">
      <alignment horizontal="center" vertical="center"/>
    </xf>
    <xf numFmtId="0" fontId="32" fillId="4" borderId="4" xfId="0" applyFont="1" applyFill="1" applyBorder="1" applyAlignment="1">
      <alignment horizontal="center" vertical="center"/>
    </xf>
    <xf numFmtId="0" fontId="32" fillId="4" borderId="6" xfId="0" applyFont="1" applyFill="1" applyBorder="1" applyAlignment="1">
      <alignment horizontal="center" vertical="center"/>
    </xf>
    <xf numFmtId="0" fontId="32" fillId="4" borderId="8" xfId="0" applyFont="1" applyFill="1" applyBorder="1" applyAlignment="1">
      <alignment horizontal="center" vertical="center"/>
    </xf>
    <xf numFmtId="0" fontId="32" fillId="4" borderId="9" xfId="0" applyFont="1" applyFill="1" applyBorder="1" applyAlignment="1">
      <alignment horizontal="center" vertical="center"/>
    </xf>
    <xf numFmtId="0" fontId="32" fillId="4" borderId="10" xfId="0" applyFont="1" applyFill="1" applyBorder="1" applyAlignment="1">
      <alignment horizontal="center" vertical="center"/>
    </xf>
    <xf numFmtId="0" fontId="19" fillId="0" borderId="0" xfId="0" applyFont="1" applyAlignment="1">
      <alignment horizontal="center"/>
    </xf>
    <xf numFmtId="0" fontId="21" fillId="0" borderId="0" xfId="0" applyFont="1" applyAlignment="1">
      <alignment horizontal="center"/>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38100</xdr:colOff>
      <xdr:row>12</xdr:row>
      <xdr:rowOff>205740</xdr:rowOff>
    </xdr:from>
    <xdr:to>
      <xdr:col>31</xdr:col>
      <xdr:colOff>91440</xdr:colOff>
      <xdr:row>39</xdr:row>
      <xdr:rowOff>259080</xdr:rowOff>
    </xdr:to>
    <xdr:sp macro="" textlink="">
      <xdr:nvSpPr>
        <xdr:cNvPr id="16" name="テキスト ボックス 15">
          <a:extLst>
            <a:ext uri="{FF2B5EF4-FFF2-40B4-BE49-F238E27FC236}">
              <a16:creationId xmlns:a16="http://schemas.microsoft.com/office/drawing/2014/main" id="{5F77E20C-2B8B-4362-B883-3F32B9654BD0}"/>
            </a:ext>
          </a:extLst>
        </xdr:cNvPr>
        <xdr:cNvSpPr txBox="1"/>
      </xdr:nvSpPr>
      <xdr:spPr>
        <a:xfrm>
          <a:off x="2362200" y="3444240"/>
          <a:ext cx="4991100" cy="8260080"/>
        </a:xfrm>
        <a:prstGeom prst="rect">
          <a:avLst/>
        </a:prstGeom>
        <a:noFill/>
        <a:ln w="22225" cmpd="sng">
          <a:solidFill>
            <a:srgbClr val="0099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400" b="1"/>
        </a:p>
      </xdr:txBody>
    </xdr:sp>
    <xdr:clientData/>
  </xdr:twoCellAnchor>
  <xdr:twoCellAnchor>
    <xdr:from>
      <xdr:col>39</xdr:col>
      <xdr:colOff>15240</xdr:colOff>
      <xdr:row>9</xdr:row>
      <xdr:rowOff>45720</xdr:rowOff>
    </xdr:from>
    <xdr:to>
      <xdr:col>45</xdr:col>
      <xdr:colOff>335280</xdr:colOff>
      <xdr:row>15</xdr:row>
      <xdr:rowOff>219076</xdr:rowOff>
    </xdr:to>
    <xdr:sp macro="" textlink="">
      <xdr:nvSpPr>
        <xdr:cNvPr id="2" name="テキスト ボックス 1">
          <a:extLst>
            <a:ext uri="{FF2B5EF4-FFF2-40B4-BE49-F238E27FC236}">
              <a16:creationId xmlns:a16="http://schemas.microsoft.com/office/drawing/2014/main" id="{F1C420B3-6F40-4C18-8E77-3790DF231FA3}"/>
            </a:ext>
          </a:extLst>
        </xdr:cNvPr>
        <xdr:cNvSpPr txBox="1"/>
      </xdr:nvSpPr>
      <xdr:spPr>
        <a:xfrm>
          <a:off x="9136380" y="2636520"/>
          <a:ext cx="2263140" cy="1712596"/>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t>常時使用労働者数</a:t>
          </a:r>
          <a:endParaRPr kumimoji="1" lang="en-US" altLang="ja-JP" sz="1400" b="1"/>
        </a:p>
        <a:p>
          <a:pPr algn="l"/>
          <a:r>
            <a:rPr kumimoji="1" lang="ja-JP" altLang="en-US" sz="1200" b="0"/>
            <a:t>・年間平均労働者数を記入</a:t>
          </a:r>
          <a:endParaRPr kumimoji="1" lang="en-US" altLang="ja-JP" sz="1200" b="0"/>
        </a:p>
        <a:p>
          <a:pPr algn="l"/>
          <a:r>
            <a:rPr kumimoji="1" lang="ja-JP" altLang="en-US" sz="1200" b="0"/>
            <a:t>・役員、事業主、同居の親族は</a:t>
          </a:r>
          <a:r>
            <a:rPr kumimoji="1" lang="ja-JP" altLang="en-US" sz="1600" b="1" u="sng">
              <a:solidFill>
                <a:srgbClr val="FF0000"/>
              </a:solidFill>
            </a:rPr>
            <a:t>除く</a:t>
          </a:r>
          <a:endParaRPr kumimoji="1" lang="en-US" altLang="ja-JP" sz="1600" b="1" u="sng">
            <a:solidFill>
              <a:srgbClr val="FF0000"/>
            </a:solidFill>
          </a:endParaRPr>
        </a:p>
        <a:p>
          <a:pPr algn="l"/>
          <a:r>
            <a:rPr kumimoji="1" lang="ja-JP" altLang="en-US" sz="1200" b="0"/>
            <a:t>・</a:t>
          </a:r>
          <a:r>
            <a:rPr kumimoji="1" lang="ja-JP" altLang="en-US" sz="1200" b="0" u="sng"/>
            <a:t>従業員が「０」で「元請工事なし」の場合は</a:t>
          </a:r>
          <a:r>
            <a:rPr kumimoji="1" lang="ja-JP" altLang="en-US" sz="1200" b="1" u="sng">
              <a:solidFill>
                <a:srgbClr val="FF0000"/>
              </a:solidFill>
            </a:rPr>
            <a:t>委託解除となります。</a:t>
          </a:r>
          <a:endParaRPr kumimoji="1" lang="en-US" altLang="ja-JP" sz="1200" b="1" u="sng">
            <a:solidFill>
              <a:srgbClr val="FF0000"/>
            </a:solidFill>
          </a:endParaRPr>
        </a:p>
        <a:p>
          <a:pPr algn="l"/>
          <a:endParaRPr kumimoji="1" lang="ja-JP" altLang="en-US" sz="1200" b="0"/>
        </a:p>
      </xdr:txBody>
    </xdr:sp>
    <xdr:clientData/>
  </xdr:twoCellAnchor>
  <xdr:twoCellAnchor>
    <xdr:from>
      <xdr:col>39</xdr:col>
      <xdr:colOff>7620</xdr:colOff>
      <xdr:row>16</xdr:row>
      <xdr:rowOff>53340</xdr:rowOff>
    </xdr:from>
    <xdr:to>
      <xdr:col>45</xdr:col>
      <xdr:colOff>327660</xdr:colOff>
      <xdr:row>38</xdr:row>
      <xdr:rowOff>38100</xdr:rowOff>
    </xdr:to>
    <xdr:sp macro="" textlink="">
      <xdr:nvSpPr>
        <xdr:cNvPr id="3" name="テキスト ボックス 2">
          <a:extLst>
            <a:ext uri="{FF2B5EF4-FFF2-40B4-BE49-F238E27FC236}">
              <a16:creationId xmlns:a16="http://schemas.microsoft.com/office/drawing/2014/main" id="{0EA3FC2C-D116-4E27-92C2-FBA251A78A0D}"/>
            </a:ext>
          </a:extLst>
        </xdr:cNvPr>
        <xdr:cNvSpPr txBox="1"/>
      </xdr:nvSpPr>
      <xdr:spPr>
        <a:xfrm>
          <a:off x="9128760" y="4488180"/>
          <a:ext cx="2263140" cy="669036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t>新年度賃金総額見込額</a:t>
          </a:r>
          <a:endParaRPr kumimoji="1" lang="en-US" altLang="ja-JP" sz="1400" b="1"/>
        </a:p>
        <a:p>
          <a:pPr algn="l"/>
          <a:r>
            <a:rPr kumimoji="1" lang="ja-JP" altLang="en-US" sz="1400" b="0"/>
            <a:t>・令和７年度に元請工事があり、令和８年度見込額が令和７年度と同程度　</a:t>
          </a:r>
          <a:endParaRPr kumimoji="1" lang="en-US" altLang="ja-JP" sz="1400" b="0"/>
        </a:p>
        <a:p>
          <a:pPr algn="l"/>
          <a:r>
            <a:rPr kumimoji="1" lang="ja-JP" altLang="en-US" sz="1400" b="0"/>
            <a:t>　　　　　　　→「１</a:t>
          </a:r>
          <a:r>
            <a:rPr kumimoji="1" lang="en-US" altLang="ja-JP" sz="1400" b="0"/>
            <a:t>.</a:t>
          </a:r>
          <a:r>
            <a:rPr kumimoji="1" lang="ja-JP" altLang="en-US" sz="1400" b="0"/>
            <a:t>」 に○</a:t>
          </a:r>
          <a:endParaRPr kumimoji="1" lang="en-US" altLang="ja-JP" sz="1400" b="0"/>
        </a:p>
        <a:p>
          <a:endParaRPr kumimoji="1" lang="en-US" altLang="ja-JP" sz="1400" b="0">
            <a:solidFill>
              <a:schemeClr val="dk1"/>
            </a:solidFill>
            <a:effectLst/>
            <a:latin typeface="+mn-ea"/>
            <a:ea typeface="+mn-ea"/>
            <a:cs typeface="+mn-cs"/>
          </a:endParaRPr>
        </a:p>
        <a:p>
          <a:r>
            <a:rPr kumimoji="1" lang="ja-JP" altLang="ja-JP" sz="1400" b="0">
              <a:solidFill>
                <a:schemeClr val="dk1"/>
              </a:solidFill>
              <a:effectLst/>
              <a:latin typeface="+mn-ea"/>
              <a:ea typeface="+mn-ea"/>
              <a:cs typeface="+mn-cs"/>
            </a:rPr>
            <a:t>・令和</a:t>
          </a:r>
          <a:r>
            <a:rPr kumimoji="1" lang="ja-JP" altLang="en-US" sz="1400" b="0">
              <a:solidFill>
                <a:schemeClr val="dk1"/>
              </a:solidFill>
              <a:effectLst/>
              <a:latin typeface="+mn-ea"/>
              <a:ea typeface="+mn-ea"/>
              <a:cs typeface="+mn-cs"/>
            </a:rPr>
            <a:t>７</a:t>
          </a:r>
          <a:r>
            <a:rPr kumimoji="1" lang="ja-JP" altLang="ja-JP" sz="1400" b="0">
              <a:solidFill>
                <a:schemeClr val="dk1"/>
              </a:solidFill>
              <a:effectLst/>
              <a:latin typeface="+mn-ea"/>
              <a:ea typeface="+mn-ea"/>
              <a:cs typeface="+mn-cs"/>
            </a:rPr>
            <a:t>年度の</a:t>
          </a:r>
          <a:r>
            <a:rPr kumimoji="1" lang="ja-JP" altLang="ja-JP" sz="1400" b="0" u="sng">
              <a:solidFill>
                <a:srgbClr val="FF0000"/>
              </a:solidFill>
              <a:effectLst/>
              <a:latin typeface="+mn-ea"/>
              <a:ea typeface="+mn-ea"/>
              <a:cs typeface="+mn-cs"/>
            </a:rPr>
            <a:t>元請工事</a:t>
          </a:r>
          <a:endParaRPr lang="ja-JP" altLang="ja-JP" sz="1400">
            <a:solidFill>
              <a:srgbClr val="FF0000"/>
            </a:solidFill>
            <a:effectLst/>
            <a:latin typeface="+mn-ea"/>
            <a:ea typeface="+mn-ea"/>
          </a:endParaRPr>
        </a:p>
        <a:p>
          <a:r>
            <a:rPr kumimoji="1" lang="ja-JP" altLang="ja-JP" sz="1400" b="0">
              <a:solidFill>
                <a:srgbClr val="FF0000"/>
              </a:solidFill>
              <a:effectLst/>
              <a:latin typeface="+mn-ea"/>
              <a:ea typeface="+mn-ea"/>
              <a:cs typeface="+mn-cs"/>
            </a:rPr>
            <a:t>　</a:t>
          </a:r>
          <a:r>
            <a:rPr kumimoji="1" lang="ja-JP" altLang="ja-JP" sz="1400" b="0" u="sng">
              <a:solidFill>
                <a:srgbClr val="FF0000"/>
              </a:solidFill>
              <a:effectLst/>
              <a:latin typeface="+mn-ea"/>
              <a:ea typeface="+mn-ea"/>
              <a:cs typeface="+mn-cs"/>
            </a:rPr>
            <a:t>が無かった場合</a:t>
          </a:r>
          <a:endParaRPr lang="ja-JP" altLang="ja-JP" sz="1400">
            <a:solidFill>
              <a:srgbClr val="FF0000"/>
            </a:solidFill>
            <a:effectLst/>
            <a:latin typeface="+mn-ea"/>
            <a:ea typeface="+mn-ea"/>
          </a:endParaRPr>
        </a:p>
        <a:p>
          <a:r>
            <a:rPr kumimoji="1" lang="ja-JP" altLang="ja-JP" sz="1400" b="0">
              <a:solidFill>
                <a:schemeClr val="dk1"/>
              </a:solidFill>
              <a:effectLst/>
              <a:latin typeface="+mn-ea"/>
              <a:ea typeface="+mn-ea"/>
              <a:cs typeface="+mn-cs"/>
            </a:rPr>
            <a:t>　賃金総額は「０」となるので、「２．」に○をし、枠内に</a:t>
          </a:r>
          <a:endParaRPr lang="ja-JP" altLang="ja-JP" sz="1400">
            <a:effectLst/>
            <a:latin typeface="+mn-ea"/>
            <a:ea typeface="+mn-ea"/>
          </a:endParaRPr>
        </a:p>
        <a:p>
          <a:r>
            <a:rPr kumimoji="1" lang="ja-JP" altLang="ja-JP" sz="1400" b="0">
              <a:solidFill>
                <a:schemeClr val="dk1"/>
              </a:solidFill>
              <a:effectLst/>
              <a:latin typeface="+mn-ea"/>
              <a:ea typeface="+mn-ea"/>
              <a:cs typeface="+mn-cs"/>
            </a:rPr>
            <a:t>　は「</a:t>
          </a:r>
          <a:r>
            <a:rPr kumimoji="1" lang="ja-JP" altLang="ja-JP" sz="1400" b="0">
              <a:solidFill>
                <a:srgbClr val="FF0000"/>
              </a:solidFill>
              <a:effectLst/>
              <a:latin typeface="+mn-ea"/>
              <a:ea typeface="+mn-ea"/>
              <a:cs typeface="+mn-cs"/>
            </a:rPr>
            <a:t>１００</a:t>
          </a:r>
          <a:r>
            <a:rPr kumimoji="1" lang="ja-JP" altLang="ja-JP" sz="1400" b="0">
              <a:solidFill>
                <a:schemeClr val="dk1"/>
              </a:solidFill>
              <a:effectLst/>
              <a:latin typeface="+mn-ea"/>
              <a:ea typeface="+mn-ea"/>
              <a:cs typeface="+mn-cs"/>
            </a:rPr>
            <a:t>」　と記入する　</a:t>
          </a:r>
          <a:endParaRPr lang="ja-JP" altLang="ja-JP" sz="1400">
            <a:effectLst/>
            <a:latin typeface="+mn-ea"/>
            <a:ea typeface="+mn-ea"/>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　　　　　　</a:t>
          </a:r>
          <a:r>
            <a:rPr kumimoji="1" lang="en-US" altLang="ja-JP" sz="1100" b="1">
              <a:solidFill>
                <a:srgbClr val="C00000"/>
              </a:solidFill>
              <a:effectLst/>
              <a:latin typeface="+mn-lt"/>
              <a:ea typeface="+mn-ea"/>
              <a:cs typeface="+mn-cs"/>
            </a:rPr>
            <a:t>※</a:t>
          </a:r>
          <a:r>
            <a:rPr kumimoji="1" lang="ja-JP" altLang="ja-JP" sz="1100" b="1">
              <a:solidFill>
                <a:srgbClr val="C00000"/>
              </a:solidFill>
              <a:effectLst/>
              <a:latin typeface="+mn-lt"/>
              <a:ea typeface="+mn-ea"/>
              <a:cs typeface="+mn-cs"/>
            </a:rPr>
            <a:t>仮の</a:t>
          </a:r>
          <a:r>
            <a:rPr kumimoji="1" lang="ja-JP" altLang="en-US" sz="1100" b="1">
              <a:solidFill>
                <a:srgbClr val="C00000"/>
              </a:solidFill>
              <a:effectLst/>
              <a:latin typeface="+mn-lt"/>
              <a:ea typeface="+mn-ea"/>
              <a:cs typeface="+mn-cs"/>
            </a:rPr>
            <a:t>賃</a:t>
          </a:r>
          <a:r>
            <a:rPr kumimoji="1" lang="ja-JP" altLang="ja-JP" sz="1100" b="1">
              <a:solidFill>
                <a:srgbClr val="C00000"/>
              </a:solidFill>
              <a:effectLst/>
              <a:latin typeface="+mn-lt"/>
              <a:ea typeface="+mn-ea"/>
              <a:cs typeface="+mn-cs"/>
            </a:rPr>
            <a:t>金額です。</a:t>
          </a:r>
          <a:endParaRPr lang="ja-JP" altLang="ja-JP" sz="1400" b="1">
            <a:solidFill>
              <a:srgbClr val="C00000"/>
            </a:solidFill>
            <a:effectLst/>
          </a:endParaRPr>
        </a:p>
        <a:p>
          <a:pPr algn="l"/>
          <a:endParaRPr kumimoji="1" lang="en-US" altLang="ja-JP" sz="1400" b="0"/>
        </a:p>
        <a:p>
          <a:pPr algn="l"/>
          <a:endParaRPr kumimoji="1" lang="en-US" altLang="ja-JP" sz="1400" b="0"/>
        </a:p>
        <a:p>
          <a:pPr algn="l"/>
          <a:r>
            <a:rPr kumimoji="1" lang="ja-JP" altLang="en-US" sz="1400" b="0"/>
            <a:t>・令和７年度に元請工事があり、令和８年度見込額が</a:t>
          </a:r>
          <a:r>
            <a:rPr kumimoji="1" lang="en-US" altLang="ja-JP" sz="1400" b="0">
              <a:solidFill>
                <a:srgbClr val="FF0000"/>
              </a:solidFill>
            </a:rPr>
            <a:t>1/2</a:t>
          </a:r>
          <a:r>
            <a:rPr kumimoji="1" lang="ja-JP" altLang="en-US" sz="1400" b="0"/>
            <a:t>か</a:t>
          </a:r>
          <a:r>
            <a:rPr kumimoji="1" lang="en-US" altLang="ja-JP" sz="1400" b="0">
              <a:solidFill>
                <a:srgbClr val="FF0000"/>
              </a:solidFill>
            </a:rPr>
            <a:t>2</a:t>
          </a:r>
          <a:r>
            <a:rPr kumimoji="1" lang="ja-JP" altLang="en-US" sz="1400" b="0">
              <a:solidFill>
                <a:srgbClr val="FF0000"/>
              </a:solidFill>
            </a:rPr>
            <a:t>倍</a:t>
          </a:r>
          <a:r>
            <a:rPr kumimoji="1" lang="ja-JP" altLang="en-US" sz="1400" b="0"/>
            <a:t>以上に変動　　　</a:t>
          </a:r>
          <a:endParaRPr kumimoji="1" lang="en-US" altLang="ja-JP" sz="1400" b="0"/>
        </a:p>
        <a:p>
          <a:pPr algn="l"/>
          <a:r>
            <a:rPr kumimoji="1" lang="ja-JP" altLang="en-US" sz="1400" b="0"/>
            <a:t>　→「２．」に○をし、枠内に　　　賃金見込額（千円単位）を記入</a:t>
          </a:r>
          <a:endParaRPr kumimoji="1" lang="en-US" altLang="ja-JP" sz="1400" b="0"/>
        </a:p>
        <a:p>
          <a:pPr algn="l"/>
          <a:r>
            <a:rPr kumimoji="1" lang="en-US" altLang="ja-JP" sz="1050" b="1">
              <a:solidFill>
                <a:srgbClr val="C00000"/>
              </a:solidFill>
            </a:rPr>
            <a:t>※</a:t>
          </a:r>
          <a:r>
            <a:rPr kumimoji="1" lang="ja-JP" altLang="en-US" sz="1050" b="1">
              <a:solidFill>
                <a:srgbClr val="C00000"/>
              </a:solidFill>
            </a:rPr>
            <a:t>請負金額</a:t>
          </a:r>
          <a:r>
            <a:rPr kumimoji="1" lang="en-US" altLang="ja-JP" sz="1050" b="1">
              <a:solidFill>
                <a:srgbClr val="C00000"/>
              </a:solidFill>
            </a:rPr>
            <a:t>×</a:t>
          </a:r>
          <a:r>
            <a:rPr kumimoji="1" lang="ja-JP" altLang="en-US" sz="1050" b="1">
              <a:solidFill>
                <a:srgbClr val="C00000"/>
              </a:solidFill>
            </a:rPr>
            <a:t>労務費率が賃金見込み額となります。</a:t>
          </a:r>
          <a:endParaRPr kumimoji="1" lang="en-US" altLang="ja-JP" sz="1050" b="1">
            <a:solidFill>
              <a:srgbClr val="C00000"/>
            </a:solidFill>
          </a:endParaRPr>
        </a:p>
        <a:p>
          <a:pPr algn="l"/>
          <a:endParaRPr kumimoji="1" lang="en-US" altLang="ja-JP" sz="1200" b="0">
            <a:solidFill>
              <a:srgbClr val="FF0000"/>
            </a:solidFill>
          </a:endParaRPr>
        </a:p>
        <a:p>
          <a:pPr algn="l"/>
          <a:endParaRPr kumimoji="1" lang="en-US" altLang="ja-JP" sz="1400" b="0">
            <a:solidFill>
              <a:sysClr val="windowText" lastClr="000000"/>
            </a:solidFill>
          </a:endParaRPr>
        </a:p>
        <a:p>
          <a:pPr algn="l"/>
          <a:r>
            <a:rPr kumimoji="1" lang="ja-JP" altLang="en-US" sz="1400" b="0">
              <a:solidFill>
                <a:sysClr val="windowText" lastClr="000000"/>
              </a:solidFill>
            </a:rPr>
            <a:t>・委託解除の場合</a:t>
          </a:r>
          <a:endParaRPr kumimoji="1" lang="en-US" altLang="ja-JP" sz="1400" b="0">
            <a:solidFill>
              <a:sysClr val="windowText" lastClr="000000"/>
            </a:solidFill>
          </a:endParaRPr>
        </a:p>
        <a:p>
          <a:pPr algn="l"/>
          <a:r>
            <a:rPr kumimoji="1" lang="ja-JP" altLang="en-US" sz="1400" b="0">
              <a:solidFill>
                <a:sysClr val="windowText" lastClr="000000"/>
              </a:solidFill>
            </a:rPr>
            <a:t>　　→「３．に」○をし、</a:t>
          </a:r>
          <a:endParaRPr kumimoji="1" lang="en-US" altLang="ja-JP" sz="1400" b="0">
            <a:solidFill>
              <a:sysClr val="windowText" lastClr="000000"/>
            </a:solidFill>
          </a:endParaRPr>
        </a:p>
        <a:p>
          <a:pPr algn="l"/>
          <a:r>
            <a:rPr kumimoji="1" lang="ja-JP" altLang="en-US" sz="1400" b="0">
              <a:solidFill>
                <a:sysClr val="windowText" lastClr="000000"/>
              </a:solidFill>
            </a:rPr>
            <a:t>  年月日記入   </a:t>
          </a:r>
          <a:r>
            <a:rPr kumimoji="1" lang="ja-JP" altLang="en-US" sz="1200" b="0">
              <a:solidFill>
                <a:sysClr val="windowText" lastClr="000000"/>
              </a:solidFill>
            </a:rPr>
            <a:t>例）　</a:t>
          </a:r>
          <a:r>
            <a:rPr kumimoji="1" lang="en-US" altLang="ja-JP" sz="1200" b="0">
              <a:solidFill>
                <a:sysClr val="windowText" lastClr="000000"/>
              </a:solidFill>
            </a:rPr>
            <a:t>R8.3.31 </a:t>
          </a:r>
          <a:endParaRPr kumimoji="1" lang="ja-JP" altLang="en-US" sz="1200" b="0">
            <a:solidFill>
              <a:sysClr val="windowText" lastClr="000000"/>
            </a:solidFill>
          </a:endParaRPr>
        </a:p>
      </xdr:txBody>
    </xdr:sp>
    <xdr:clientData/>
  </xdr:twoCellAnchor>
  <xdr:twoCellAnchor>
    <xdr:from>
      <xdr:col>39</xdr:col>
      <xdr:colOff>7620</xdr:colOff>
      <xdr:row>38</xdr:row>
      <xdr:rowOff>152400</xdr:rowOff>
    </xdr:from>
    <xdr:to>
      <xdr:col>45</xdr:col>
      <xdr:colOff>335280</xdr:colOff>
      <xdr:row>42</xdr:row>
      <xdr:rowOff>137160</xdr:rowOff>
    </xdr:to>
    <xdr:sp macro="" textlink="">
      <xdr:nvSpPr>
        <xdr:cNvPr id="4" name="テキスト ボックス 3">
          <a:extLst>
            <a:ext uri="{FF2B5EF4-FFF2-40B4-BE49-F238E27FC236}">
              <a16:creationId xmlns:a16="http://schemas.microsoft.com/office/drawing/2014/main" id="{F8D5A495-E455-4128-AEE9-AAC8CCDA2F55}"/>
            </a:ext>
          </a:extLst>
        </xdr:cNvPr>
        <xdr:cNvSpPr txBox="1"/>
      </xdr:nvSpPr>
      <xdr:spPr>
        <a:xfrm>
          <a:off x="9128760" y="11292840"/>
          <a:ext cx="2270760" cy="120396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t>延納の申請</a:t>
          </a:r>
          <a:endParaRPr kumimoji="1" lang="en-US" altLang="ja-JP" sz="1400" b="1"/>
        </a:p>
        <a:p>
          <a:pPr algn="l"/>
          <a:r>
            <a:rPr kumimoji="1" lang="ja-JP" altLang="en-US" sz="1400" b="0"/>
            <a:t>・委託解除の場合</a:t>
          </a:r>
          <a:endParaRPr kumimoji="1" lang="en-US" altLang="ja-JP" sz="1400" b="0"/>
        </a:p>
        <a:p>
          <a:pPr algn="l"/>
          <a:r>
            <a:rPr kumimoji="1" lang="ja-JP" altLang="en-US" sz="1200" b="0"/>
            <a:t>　　　　　　　</a:t>
          </a:r>
          <a:r>
            <a:rPr kumimoji="1" lang="ja-JP" altLang="en-US" sz="1200" b="0" baseline="0"/>
            <a:t> 　 </a:t>
          </a:r>
          <a:r>
            <a:rPr kumimoji="1" lang="ja-JP" altLang="en-US" sz="1200" b="0"/>
            <a:t>→「１．」に○</a:t>
          </a:r>
          <a:endParaRPr kumimoji="1" lang="en-US" altLang="ja-JP" sz="1200" b="0"/>
        </a:p>
        <a:p>
          <a:pPr algn="l"/>
          <a:r>
            <a:rPr kumimoji="1" lang="ja-JP" altLang="en-US" sz="1400" b="0"/>
            <a:t>・それ以外</a:t>
          </a:r>
          <a:r>
            <a:rPr kumimoji="1" lang="ja-JP" altLang="en-US" sz="1200" b="0"/>
            <a:t>　→「２．」に○</a:t>
          </a:r>
        </a:p>
      </xdr:txBody>
    </xdr:sp>
    <xdr:clientData/>
  </xdr:twoCellAnchor>
  <xdr:twoCellAnchor>
    <xdr:from>
      <xdr:col>39</xdr:col>
      <xdr:colOff>7620</xdr:colOff>
      <xdr:row>42</xdr:row>
      <xdr:rowOff>182880</xdr:rowOff>
    </xdr:from>
    <xdr:to>
      <xdr:col>45</xdr:col>
      <xdr:colOff>327660</xdr:colOff>
      <xdr:row>64</xdr:row>
      <xdr:rowOff>97156</xdr:rowOff>
    </xdr:to>
    <xdr:sp macro="" textlink="">
      <xdr:nvSpPr>
        <xdr:cNvPr id="5" name="テキスト ボックス 4">
          <a:extLst>
            <a:ext uri="{FF2B5EF4-FFF2-40B4-BE49-F238E27FC236}">
              <a16:creationId xmlns:a16="http://schemas.microsoft.com/office/drawing/2014/main" id="{37A39B93-1FB0-489F-94E2-F07043F6CED9}"/>
            </a:ext>
          </a:extLst>
        </xdr:cNvPr>
        <xdr:cNvSpPr txBox="1"/>
      </xdr:nvSpPr>
      <xdr:spPr>
        <a:xfrm>
          <a:off x="9128760" y="12542520"/>
          <a:ext cx="2263140" cy="4653916"/>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t>特別加入について</a:t>
          </a:r>
          <a:endParaRPr kumimoji="1" lang="en-US" altLang="ja-JP" sz="1400" b="1"/>
        </a:p>
        <a:p>
          <a:pPr algn="l"/>
          <a:r>
            <a:rPr kumimoji="1" lang="ja-JP" altLang="en-US" sz="1400" b="0"/>
            <a:t>・現在加入している方が同</a:t>
          </a:r>
          <a:endParaRPr kumimoji="1" lang="en-US" altLang="ja-JP" sz="1400" b="0"/>
        </a:p>
        <a:p>
          <a:pPr algn="l"/>
          <a:r>
            <a:rPr kumimoji="1" lang="ja-JP" altLang="en-US" sz="1400" b="0"/>
            <a:t>　額で継続する場合は、「希望する日額」欄に「承認された」基礎日額と同じ額を記入する</a:t>
          </a:r>
          <a:endParaRPr kumimoji="1" lang="en-US" altLang="ja-JP" sz="1400" b="0"/>
        </a:p>
        <a:p>
          <a:pPr algn="l"/>
          <a:endParaRPr kumimoji="1" lang="en-US" altLang="ja-JP" sz="1400" b="0"/>
        </a:p>
        <a:p>
          <a:pPr algn="l"/>
          <a:r>
            <a:rPr kumimoji="1" lang="ja-JP" altLang="en-US" sz="1400" b="0"/>
            <a:t>・基礎日額を変更する場合、</a:t>
          </a:r>
          <a:endParaRPr kumimoji="1" lang="en-US" altLang="ja-JP" sz="1400" b="0"/>
        </a:p>
        <a:p>
          <a:pPr algn="l"/>
          <a:r>
            <a:rPr kumimoji="1" lang="ja-JP" altLang="en-US" sz="1400" b="0"/>
            <a:t>　または脱退を希望する場　</a:t>
          </a:r>
          <a:endParaRPr kumimoji="1" lang="en-US" altLang="ja-JP" sz="1400" b="0"/>
        </a:p>
        <a:p>
          <a:pPr algn="l"/>
          <a:r>
            <a:rPr kumimoji="1" lang="ja-JP" altLang="en-US" sz="1400" b="0"/>
            <a:t>　合は商工会議所までご　</a:t>
          </a:r>
          <a:endParaRPr kumimoji="1" lang="en-US" altLang="ja-JP" sz="1400" b="0"/>
        </a:p>
        <a:p>
          <a:pPr algn="l"/>
          <a:r>
            <a:rPr kumimoji="1" lang="ja-JP" altLang="en-US" sz="1400" b="0"/>
            <a:t>　連絡ください。</a:t>
          </a:r>
          <a:endParaRPr kumimoji="1" lang="en-US" altLang="ja-JP" sz="1400" b="0"/>
        </a:p>
        <a:p>
          <a:pPr algn="l"/>
          <a:endParaRPr kumimoji="1" lang="en-US" altLang="ja-JP" sz="1050" b="1">
            <a:solidFill>
              <a:srgbClr val="FF0000"/>
            </a:solidFill>
          </a:endParaRPr>
        </a:p>
        <a:p>
          <a:pPr algn="l"/>
          <a:r>
            <a:rPr kumimoji="1" lang="en-US" altLang="ja-JP" sz="1050" b="1">
              <a:solidFill>
                <a:srgbClr val="FF0000"/>
              </a:solidFill>
            </a:rPr>
            <a:t>※</a:t>
          </a:r>
          <a:r>
            <a:rPr kumimoji="1" lang="ja-JP" altLang="en-US" sz="1050" b="1">
              <a:solidFill>
                <a:srgbClr val="FF0000"/>
              </a:solidFill>
            </a:rPr>
            <a:t>日額変更は年１回のみです。</a:t>
          </a:r>
          <a:endParaRPr kumimoji="1" lang="en-US" altLang="ja-JP" sz="1050" b="1">
            <a:solidFill>
              <a:srgbClr val="FF0000"/>
            </a:solidFill>
          </a:endParaRPr>
        </a:p>
        <a:p>
          <a:pPr algn="l"/>
          <a:r>
            <a:rPr kumimoji="1" lang="ja-JP" altLang="en-US" sz="1050" b="1">
              <a:solidFill>
                <a:srgbClr val="FF0000"/>
              </a:solidFill>
            </a:rPr>
            <a:t>　　承認されるまでの間に労災事故</a:t>
          </a:r>
          <a:endParaRPr kumimoji="1" lang="en-US" altLang="ja-JP" sz="1050" b="1">
            <a:solidFill>
              <a:srgbClr val="FF0000"/>
            </a:solidFill>
          </a:endParaRPr>
        </a:p>
        <a:p>
          <a:pPr algn="l"/>
          <a:r>
            <a:rPr kumimoji="1" lang="ja-JP" altLang="en-US" sz="1050" b="1">
              <a:solidFill>
                <a:srgbClr val="FF0000"/>
              </a:solidFill>
            </a:rPr>
            <a:t>　　が発生した場合は、前年の額で</a:t>
          </a:r>
          <a:endParaRPr kumimoji="1" lang="en-US" altLang="ja-JP" sz="1050" b="1">
            <a:solidFill>
              <a:srgbClr val="FF0000"/>
            </a:solidFill>
          </a:endParaRPr>
        </a:p>
        <a:p>
          <a:pPr algn="l"/>
          <a:r>
            <a:rPr kumimoji="1" lang="ja-JP" altLang="en-US" sz="1050" b="1">
              <a:solidFill>
                <a:srgbClr val="FF0000"/>
              </a:solidFill>
            </a:rPr>
            <a:t>　　継続となります。</a:t>
          </a:r>
          <a:endParaRPr kumimoji="1" lang="en-US" altLang="ja-JP" sz="1050" b="1">
            <a:solidFill>
              <a:srgbClr val="FF0000"/>
            </a:solidFill>
          </a:endParaRPr>
        </a:p>
        <a:p>
          <a:pPr algn="l"/>
          <a:r>
            <a:rPr kumimoji="1" lang="en-US" altLang="ja-JP" sz="1050" b="1">
              <a:solidFill>
                <a:srgbClr val="FF0000"/>
              </a:solidFill>
            </a:rPr>
            <a:t>※</a:t>
          </a:r>
          <a:r>
            <a:rPr kumimoji="1" lang="ja-JP" altLang="en-US" sz="1050" b="1">
              <a:solidFill>
                <a:srgbClr val="FF0000"/>
              </a:solidFill>
            </a:rPr>
            <a:t>脱退の場合、日付をさかのぼる</a:t>
          </a:r>
          <a:endParaRPr kumimoji="1" lang="en-US" altLang="ja-JP" sz="1050" b="1">
            <a:solidFill>
              <a:srgbClr val="FF0000"/>
            </a:solidFill>
          </a:endParaRPr>
        </a:p>
        <a:p>
          <a:pPr algn="l"/>
          <a:r>
            <a:rPr kumimoji="1" lang="ja-JP" altLang="en-US" sz="1050" b="1">
              <a:solidFill>
                <a:srgbClr val="FF0000"/>
              </a:solidFill>
            </a:rPr>
            <a:t>　手続きはできません。承認日は労</a:t>
          </a:r>
          <a:endParaRPr kumimoji="1" lang="en-US" altLang="ja-JP" sz="1050" b="1">
            <a:solidFill>
              <a:srgbClr val="FF0000"/>
            </a:solidFill>
          </a:endParaRPr>
        </a:p>
        <a:p>
          <a:pPr algn="l"/>
          <a:r>
            <a:rPr kumimoji="1" lang="ja-JP" altLang="en-US" sz="1050" b="1">
              <a:solidFill>
                <a:srgbClr val="FF0000"/>
              </a:solidFill>
            </a:rPr>
            <a:t>　働基準監督署で申請書が受理さ</a:t>
          </a:r>
          <a:endParaRPr kumimoji="1" lang="en-US" altLang="ja-JP" sz="1050" b="1">
            <a:solidFill>
              <a:srgbClr val="FF0000"/>
            </a:solidFill>
          </a:endParaRPr>
        </a:p>
        <a:p>
          <a:pPr algn="l"/>
          <a:r>
            <a:rPr kumimoji="1" lang="ja-JP" altLang="en-US" sz="1050" b="1">
              <a:solidFill>
                <a:srgbClr val="FF0000"/>
              </a:solidFill>
            </a:rPr>
            <a:t>　れた翌日からとなります。</a:t>
          </a:r>
          <a:endParaRPr kumimoji="1" lang="en-US" altLang="ja-JP" sz="1400" b="0"/>
        </a:p>
        <a:p>
          <a:pPr algn="l"/>
          <a:endParaRPr kumimoji="1" lang="ja-JP" altLang="en-US" sz="1200" b="0"/>
        </a:p>
      </xdr:txBody>
    </xdr:sp>
    <xdr:clientData/>
  </xdr:twoCellAnchor>
  <xdr:twoCellAnchor>
    <xdr:from>
      <xdr:col>33</xdr:col>
      <xdr:colOff>0</xdr:colOff>
      <xdr:row>28</xdr:row>
      <xdr:rowOff>205740</xdr:rowOff>
    </xdr:from>
    <xdr:to>
      <xdr:col>40</xdr:col>
      <xdr:colOff>22860</xdr:colOff>
      <xdr:row>34</xdr:row>
      <xdr:rowOff>266700</xdr:rowOff>
    </xdr:to>
    <xdr:cxnSp macro="">
      <xdr:nvCxnSpPr>
        <xdr:cNvPr id="6" name="直線矢印コネクタ 5">
          <a:extLst>
            <a:ext uri="{FF2B5EF4-FFF2-40B4-BE49-F238E27FC236}">
              <a16:creationId xmlns:a16="http://schemas.microsoft.com/office/drawing/2014/main" id="{ADEBACA1-DE66-4A89-9B3E-4320D39ADF07}"/>
            </a:ext>
          </a:extLst>
        </xdr:cNvPr>
        <xdr:cNvCxnSpPr/>
      </xdr:nvCxnSpPr>
      <xdr:spPr bwMode="auto">
        <a:xfrm>
          <a:off x="7703820" y="8298180"/>
          <a:ext cx="1653540" cy="188976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32</xdr:col>
      <xdr:colOff>220980</xdr:colOff>
      <xdr:row>23</xdr:row>
      <xdr:rowOff>289560</xdr:rowOff>
    </xdr:from>
    <xdr:to>
      <xdr:col>39</xdr:col>
      <xdr:colOff>190500</xdr:colOff>
      <xdr:row>25</xdr:row>
      <xdr:rowOff>0</xdr:rowOff>
    </xdr:to>
    <xdr:cxnSp macro="">
      <xdr:nvCxnSpPr>
        <xdr:cNvPr id="7" name="直線矢印コネクタ 6">
          <a:extLst>
            <a:ext uri="{FF2B5EF4-FFF2-40B4-BE49-F238E27FC236}">
              <a16:creationId xmlns:a16="http://schemas.microsoft.com/office/drawing/2014/main" id="{F646877D-7D5E-4870-9B2D-3E589C45EB41}"/>
            </a:ext>
          </a:extLst>
        </xdr:cNvPr>
        <xdr:cNvCxnSpPr/>
      </xdr:nvCxnSpPr>
      <xdr:spPr bwMode="auto">
        <a:xfrm flipV="1">
          <a:off x="7696200" y="6858000"/>
          <a:ext cx="1615440" cy="32004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7620</xdr:colOff>
      <xdr:row>19</xdr:row>
      <xdr:rowOff>274320</xdr:rowOff>
    </xdr:from>
    <xdr:to>
      <xdr:col>42</xdr:col>
      <xdr:colOff>137160</xdr:colOff>
      <xdr:row>22</xdr:row>
      <xdr:rowOff>15240</xdr:rowOff>
    </xdr:to>
    <xdr:cxnSp macro="">
      <xdr:nvCxnSpPr>
        <xdr:cNvPr id="8" name="直線矢印コネクタ 7">
          <a:extLst>
            <a:ext uri="{FF2B5EF4-FFF2-40B4-BE49-F238E27FC236}">
              <a16:creationId xmlns:a16="http://schemas.microsoft.com/office/drawing/2014/main" id="{EE07AADC-3735-40F7-B9AE-48BE6F358FEE}"/>
            </a:ext>
          </a:extLst>
        </xdr:cNvPr>
        <xdr:cNvCxnSpPr/>
      </xdr:nvCxnSpPr>
      <xdr:spPr bwMode="auto">
        <a:xfrm flipV="1">
          <a:off x="7711440" y="5623560"/>
          <a:ext cx="2186940" cy="65532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68580</xdr:colOff>
      <xdr:row>20</xdr:row>
      <xdr:rowOff>228600</xdr:rowOff>
    </xdr:from>
    <xdr:to>
      <xdr:col>45</xdr:col>
      <xdr:colOff>251460</xdr:colOff>
      <xdr:row>26</xdr:row>
      <xdr:rowOff>144780</xdr:rowOff>
    </xdr:to>
    <xdr:sp macro="" textlink="">
      <xdr:nvSpPr>
        <xdr:cNvPr id="9" name="正方形/長方形 8">
          <a:extLst>
            <a:ext uri="{FF2B5EF4-FFF2-40B4-BE49-F238E27FC236}">
              <a16:creationId xmlns:a16="http://schemas.microsoft.com/office/drawing/2014/main" id="{D97B8646-485D-4998-B12A-F1422CBD05E0}"/>
            </a:ext>
          </a:extLst>
        </xdr:cNvPr>
        <xdr:cNvSpPr/>
      </xdr:nvSpPr>
      <xdr:spPr bwMode="auto">
        <a:xfrm>
          <a:off x="9189720" y="5882640"/>
          <a:ext cx="2125980" cy="1744980"/>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33</xdr:col>
      <xdr:colOff>129540</xdr:colOff>
      <xdr:row>34</xdr:row>
      <xdr:rowOff>297180</xdr:rowOff>
    </xdr:from>
    <xdr:to>
      <xdr:col>39</xdr:col>
      <xdr:colOff>7620</xdr:colOff>
      <xdr:row>40</xdr:row>
      <xdr:rowOff>144780</xdr:rowOff>
    </xdr:to>
    <xdr:cxnSp macro="">
      <xdr:nvCxnSpPr>
        <xdr:cNvPr id="10" name="直線矢印コネクタ 9">
          <a:extLst>
            <a:ext uri="{FF2B5EF4-FFF2-40B4-BE49-F238E27FC236}">
              <a16:creationId xmlns:a16="http://schemas.microsoft.com/office/drawing/2014/main" id="{583E0DAC-CCE9-4AE8-AC1B-28A4EDF6787E}"/>
            </a:ext>
          </a:extLst>
        </xdr:cNvPr>
        <xdr:cNvCxnSpPr>
          <a:endCxn id="4" idx="1"/>
        </xdr:cNvCxnSpPr>
      </xdr:nvCxnSpPr>
      <xdr:spPr bwMode="auto">
        <a:xfrm>
          <a:off x="7833360" y="10218420"/>
          <a:ext cx="1295400" cy="167640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36</xdr:col>
      <xdr:colOff>38100</xdr:colOff>
      <xdr:row>10</xdr:row>
      <xdr:rowOff>38100</xdr:rowOff>
    </xdr:from>
    <xdr:to>
      <xdr:col>39</xdr:col>
      <xdr:colOff>129540</xdr:colOff>
      <xdr:row>14</xdr:row>
      <xdr:rowOff>0</xdr:rowOff>
    </xdr:to>
    <xdr:cxnSp macro="">
      <xdr:nvCxnSpPr>
        <xdr:cNvPr id="11" name="直線矢印コネクタ 10">
          <a:extLst>
            <a:ext uri="{FF2B5EF4-FFF2-40B4-BE49-F238E27FC236}">
              <a16:creationId xmlns:a16="http://schemas.microsoft.com/office/drawing/2014/main" id="{32E4A87E-8BCF-44F1-A27A-31E2F0F9CBC8}"/>
            </a:ext>
          </a:extLst>
        </xdr:cNvPr>
        <xdr:cNvCxnSpPr/>
      </xdr:nvCxnSpPr>
      <xdr:spPr bwMode="auto">
        <a:xfrm flipV="1">
          <a:off x="8435340" y="2903220"/>
          <a:ext cx="815340" cy="92202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76200</xdr:colOff>
      <xdr:row>26</xdr:row>
      <xdr:rowOff>198120</xdr:rowOff>
    </xdr:from>
    <xdr:to>
      <xdr:col>45</xdr:col>
      <xdr:colOff>259080</xdr:colOff>
      <xdr:row>33</xdr:row>
      <xdr:rowOff>220980</xdr:rowOff>
    </xdr:to>
    <xdr:sp macro="" textlink="">
      <xdr:nvSpPr>
        <xdr:cNvPr id="12" name="正方形/長方形 11">
          <a:extLst>
            <a:ext uri="{FF2B5EF4-FFF2-40B4-BE49-F238E27FC236}">
              <a16:creationId xmlns:a16="http://schemas.microsoft.com/office/drawing/2014/main" id="{D5583D7C-BF13-4220-943E-878497068ED5}"/>
            </a:ext>
          </a:extLst>
        </xdr:cNvPr>
        <xdr:cNvSpPr/>
      </xdr:nvSpPr>
      <xdr:spPr bwMode="auto">
        <a:xfrm>
          <a:off x="9197340" y="7680960"/>
          <a:ext cx="2125980" cy="2156460"/>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213360</xdr:colOff>
      <xdr:row>56</xdr:row>
      <xdr:rowOff>167640</xdr:rowOff>
    </xdr:from>
    <xdr:to>
      <xdr:col>37</xdr:col>
      <xdr:colOff>205740</xdr:colOff>
      <xdr:row>63</xdr:row>
      <xdr:rowOff>76200</xdr:rowOff>
    </xdr:to>
    <xdr:sp macro="" textlink="">
      <xdr:nvSpPr>
        <xdr:cNvPr id="13" name="テキスト ボックス 12">
          <a:extLst>
            <a:ext uri="{FF2B5EF4-FFF2-40B4-BE49-F238E27FC236}">
              <a16:creationId xmlns:a16="http://schemas.microsoft.com/office/drawing/2014/main" id="{FDB50142-1D34-4DBD-804C-C4FE70ED2CA0}"/>
            </a:ext>
          </a:extLst>
        </xdr:cNvPr>
        <xdr:cNvSpPr txBox="1"/>
      </xdr:nvSpPr>
      <xdr:spPr>
        <a:xfrm>
          <a:off x="4526280" y="15910560"/>
          <a:ext cx="4328160" cy="109728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400" b="0"/>
        </a:p>
        <a:p>
          <a:pPr algn="l"/>
          <a:r>
            <a:rPr kumimoji="1" lang="ja-JP" altLang="en-US" sz="1400" b="0"/>
            <a:t>・事業主氏名　　・作成者氏名　</a:t>
          </a:r>
          <a:endParaRPr kumimoji="1" lang="en-US" altLang="ja-JP" sz="1400" b="0"/>
        </a:p>
        <a:p>
          <a:pPr algn="l"/>
          <a:r>
            <a:rPr kumimoji="1" lang="ja-JP" altLang="en-US" sz="1400" b="0"/>
            <a:t>・連絡先　</a:t>
          </a:r>
          <a:r>
            <a:rPr kumimoji="1" lang="ja-JP" altLang="en-US" sz="1200" b="0"/>
            <a:t>（携帯電話番号）　　　　を記入してください。</a:t>
          </a:r>
          <a:endParaRPr kumimoji="1" lang="en-US" altLang="ja-JP" sz="1200" b="0"/>
        </a:p>
        <a:p>
          <a:pPr algn="l"/>
          <a:endParaRPr kumimoji="1" lang="ja-JP" altLang="en-US" sz="1200" b="0"/>
        </a:p>
      </xdr:txBody>
    </xdr:sp>
    <xdr:clientData/>
  </xdr:twoCellAnchor>
  <xdr:twoCellAnchor>
    <xdr:from>
      <xdr:col>22</xdr:col>
      <xdr:colOff>137160</xdr:colOff>
      <xdr:row>54</xdr:row>
      <xdr:rowOff>76200</xdr:rowOff>
    </xdr:from>
    <xdr:to>
      <xdr:col>27</xdr:col>
      <xdr:colOff>30480</xdr:colOff>
      <xdr:row>57</xdr:row>
      <xdr:rowOff>15240</xdr:rowOff>
    </xdr:to>
    <xdr:cxnSp macro="">
      <xdr:nvCxnSpPr>
        <xdr:cNvPr id="14" name="直線矢印コネクタ 13">
          <a:extLst>
            <a:ext uri="{FF2B5EF4-FFF2-40B4-BE49-F238E27FC236}">
              <a16:creationId xmlns:a16="http://schemas.microsoft.com/office/drawing/2014/main" id="{6EDF5100-FFF8-48BB-93A3-6FF62AE47D5C}"/>
            </a:ext>
          </a:extLst>
        </xdr:cNvPr>
        <xdr:cNvCxnSpPr/>
      </xdr:nvCxnSpPr>
      <xdr:spPr bwMode="auto">
        <a:xfrm flipH="1" flipV="1">
          <a:off x="5402580" y="15194280"/>
          <a:ext cx="975360" cy="73914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28</xdr:col>
      <xdr:colOff>114300</xdr:colOff>
      <xdr:row>53</xdr:row>
      <xdr:rowOff>45720</xdr:rowOff>
    </xdr:from>
    <xdr:to>
      <xdr:col>32</xdr:col>
      <xdr:colOff>198120</xdr:colOff>
      <xdr:row>56</xdr:row>
      <xdr:rowOff>167640</xdr:rowOff>
    </xdr:to>
    <xdr:cxnSp macro="">
      <xdr:nvCxnSpPr>
        <xdr:cNvPr id="15" name="直線矢印コネクタ 14">
          <a:extLst>
            <a:ext uri="{FF2B5EF4-FFF2-40B4-BE49-F238E27FC236}">
              <a16:creationId xmlns:a16="http://schemas.microsoft.com/office/drawing/2014/main" id="{87247220-ABCE-4B9B-8D58-4E7A7A0639D7}"/>
            </a:ext>
          </a:extLst>
        </xdr:cNvPr>
        <xdr:cNvCxnSpPr>
          <a:stCxn id="13" idx="0"/>
        </xdr:cNvCxnSpPr>
      </xdr:nvCxnSpPr>
      <xdr:spPr bwMode="auto">
        <a:xfrm flipV="1">
          <a:off x="6690360" y="14950440"/>
          <a:ext cx="982980" cy="96012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251460</xdr:colOff>
      <xdr:row>20</xdr:row>
      <xdr:rowOff>175260</xdr:rowOff>
    </xdr:from>
    <xdr:to>
      <xdr:col>30</xdr:col>
      <xdr:colOff>190500</xdr:colOff>
      <xdr:row>23</xdr:row>
      <xdr:rowOff>38100</xdr:rowOff>
    </xdr:to>
    <xdr:sp macro="" textlink="">
      <xdr:nvSpPr>
        <xdr:cNvPr id="17" name="正方形/長方形 16">
          <a:extLst>
            <a:ext uri="{FF2B5EF4-FFF2-40B4-BE49-F238E27FC236}">
              <a16:creationId xmlns:a16="http://schemas.microsoft.com/office/drawing/2014/main" id="{009B28E9-12CA-4410-80BF-2C6AF5BE26B3}"/>
            </a:ext>
          </a:extLst>
        </xdr:cNvPr>
        <xdr:cNvSpPr/>
      </xdr:nvSpPr>
      <xdr:spPr bwMode="auto">
        <a:xfrm>
          <a:off x="2575560" y="5829300"/>
          <a:ext cx="4648200" cy="777240"/>
        </a:xfrm>
        <a:prstGeom prst="rect">
          <a:avLst/>
        </a:prstGeom>
        <a:solidFill>
          <a:srgbClr val="FFFFFF"/>
        </a:solidFill>
        <a:ln w="28575" cap="flat" cmpd="sng" algn="ctr">
          <a:solidFill>
            <a:srgbClr val="0099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　</a:t>
          </a:r>
          <a:r>
            <a:rPr kumimoji="1" lang="ja-JP" altLang="en-US" sz="1100" b="1"/>
            <a:t>　</a:t>
          </a:r>
          <a:r>
            <a:rPr kumimoji="1" lang="ja-JP" altLang="en-US" sz="1800" b="1"/>
            <a:t>ここには、令和７年度の実績額を記入します。</a:t>
          </a:r>
        </a:p>
      </xdr:txBody>
    </xdr:sp>
    <xdr:clientData/>
  </xdr:twoCellAnchor>
  <xdr:twoCellAnchor>
    <xdr:from>
      <xdr:col>16</xdr:col>
      <xdr:colOff>198120</xdr:colOff>
      <xdr:row>26</xdr:row>
      <xdr:rowOff>251460</xdr:rowOff>
    </xdr:from>
    <xdr:to>
      <xdr:col>22</xdr:col>
      <xdr:colOff>68580</xdr:colOff>
      <xdr:row>28</xdr:row>
      <xdr:rowOff>38100</xdr:rowOff>
    </xdr:to>
    <xdr:sp macro="" textlink="">
      <xdr:nvSpPr>
        <xdr:cNvPr id="18" name="正方形/長方形 17">
          <a:extLst>
            <a:ext uri="{FF2B5EF4-FFF2-40B4-BE49-F238E27FC236}">
              <a16:creationId xmlns:a16="http://schemas.microsoft.com/office/drawing/2014/main" id="{51F7B36C-2E27-4DFA-A910-ABFB7DB4F4D5}"/>
            </a:ext>
          </a:extLst>
        </xdr:cNvPr>
        <xdr:cNvSpPr/>
      </xdr:nvSpPr>
      <xdr:spPr bwMode="auto">
        <a:xfrm>
          <a:off x="4038600" y="7734300"/>
          <a:ext cx="1295400" cy="396240"/>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60960</xdr:colOff>
      <xdr:row>23</xdr:row>
      <xdr:rowOff>30480</xdr:rowOff>
    </xdr:from>
    <xdr:to>
      <xdr:col>39</xdr:col>
      <xdr:colOff>182880</xdr:colOff>
      <xdr:row>26</xdr:row>
      <xdr:rowOff>236220</xdr:rowOff>
    </xdr:to>
    <xdr:cxnSp macro="">
      <xdr:nvCxnSpPr>
        <xdr:cNvPr id="19" name="直線矢印コネクタ 18">
          <a:extLst>
            <a:ext uri="{FF2B5EF4-FFF2-40B4-BE49-F238E27FC236}">
              <a16:creationId xmlns:a16="http://schemas.microsoft.com/office/drawing/2014/main" id="{F22B5994-CF3B-4768-9A44-E4A7D5E1AB3C}"/>
            </a:ext>
          </a:extLst>
        </xdr:cNvPr>
        <xdr:cNvCxnSpPr/>
      </xdr:nvCxnSpPr>
      <xdr:spPr bwMode="auto">
        <a:xfrm flipV="1">
          <a:off x="5326380" y="6598920"/>
          <a:ext cx="3977640" cy="1120140"/>
        </a:xfrm>
        <a:prstGeom prst="straightConnector1">
          <a:avLst/>
        </a:prstGeom>
        <a:ln w="12700">
          <a:solidFill>
            <a:schemeClr val="tx1"/>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32</xdr:col>
      <xdr:colOff>114300</xdr:colOff>
      <xdr:row>25</xdr:row>
      <xdr:rowOff>297180</xdr:rowOff>
    </xdr:from>
    <xdr:to>
      <xdr:col>39</xdr:col>
      <xdr:colOff>30480</xdr:colOff>
      <xdr:row>27</xdr:row>
      <xdr:rowOff>236220</xdr:rowOff>
    </xdr:to>
    <xdr:grpSp>
      <xdr:nvGrpSpPr>
        <xdr:cNvPr id="20" name="グループ化 19">
          <a:extLst>
            <a:ext uri="{FF2B5EF4-FFF2-40B4-BE49-F238E27FC236}">
              <a16:creationId xmlns:a16="http://schemas.microsoft.com/office/drawing/2014/main" id="{4B6DC532-6DC5-4BE6-84CC-50AF57863C84}"/>
            </a:ext>
          </a:extLst>
        </xdr:cNvPr>
        <xdr:cNvGrpSpPr/>
      </xdr:nvGrpSpPr>
      <xdr:grpSpPr>
        <a:xfrm>
          <a:off x="7727950" y="7510780"/>
          <a:ext cx="1598930" cy="548640"/>
          <a:chOff x="7589520" y="7475220"/>
          <a:chExt cx="1562100" cy="548640"/>
        </a:xfrm>
      </xdr:grpSpPr>
      <xdr:cxnSp macro="">
        <xdr:nvCxnSpPr>
          <xdr:cNvPr id="21" name="直線矢印コネクタ 20">
            <a:extLst>
              <a:ext uri="{FF2B5EF4-FFF2-40B4-BE49-F238E27FC236}">
                <a16:creationId xmlns:a16="http://schemas.microsoft.com/office/drawing/2014/main" id="{6FD4001E-FFC2-0213-844E-8C37A0FBC4C6}"/>
              </a:ext>
            </a:extLst>
          </xdr:cNvPr>
          <xdr:cNvCxnSpPr/>
        </xdr:nvCxnSpPr>
        <xdr:spPr bwMode="auto">
          <a:xfrm>
            <a:off x="7620000" y="7840980"/>
            <a:ext cx="1531620" cy="18288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22" name="直線コネクタ 21">
            <a:extLst>
              <a:ext uri="{FF2B5EF4-FFF2-40B4-BE49-F238E27FC236}">
                <a16:creationId xmlns:a16="http://schemas.microsoft.com/office/drawing/2014/main" id="{E7CF5E34-526C-5DD3-9623-59C879AD4AD7}"/>
              </a:ext>
            </a:extLst>
          </xdr:cNvPr>
          <xdr:cNvCxnSpPr/>
        </xdr:nvCxnSpPr>
        <xdr:spPr bwMode="auto">
          <a:xfrm>
            <a:off x="7589520" y="7475220"/>
            <a:ext cx="38100" cy="358140"/>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grpSp>
    <xdr:clientData/>
  </xdr:twoCellAnchor>
  <xdr:twoCellAnchor>
    <xdr:from>
      <xdr:col>37</xdr:col>
      <xdr:colOff>22860</xdr:colOff>
      <xdr:row>24</xdr:row>
      <xdr:rowOff>167640</xdr:rowOff>
    </xdr:from>
    <xdr:to>
      <xdr:col>41</xdr:col>
      <xdr:colOff>76200</xdr:colOff>
      <xdr:row>26</xdr:row>
      <xdr:rowOff>7620</xdr:rowOff>
    </xdr:to>
    <xdr:cxnSp macro="">
      <xdr:nvCxnSpPr>
        <xdr:cNvPr id="23" name="直線矢印コネクタ 22">
          <a:extLst>
            <a:ext uri="{FF2B5EF4-FFF2-40B4-BE49-F238E27FC236}">
              <a16:creationId xmlns:a16="http://schemas.microsoft.com/office/drawing/2014/main" id="{44DF142D-208A-49FB-9C9C-BBD91EB64BA5}"/>
            </a:ext>
          </a:extLst>
        </xdr:cNvPr>
        <xdr:cNvCxnSpPr/>
      </xdr:nvCxnSpPr>
      <xdr:spPr bwMode="auto">
        <a:xfrm flipV="1">
          <a:off x="8671560" y="7040880"/>
          <a:ext cx="952500" cy="44958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32</xdr:col>
      <xdr:colOff>182880</xdr:colOff>
      <xdr:row>42</xdr:row>
      <xdr:rowOff>259080</xdr:rowOff>
    </xdr:from>
    <xdr:to>
      <xdr:col>39</xdr:col>
      <xdr:colOff>15240</xdr:colOff>
      <xdr:row>44</xdr:row>
      <xdr:rowOff>0</xdr:rowOff>
    </xdr:to>
    <xdr:grpSp>
      <xdr:nvGrpSpPr>
        <xdr:cNvPr id="24" name="グループ化 23">
          <a:extLst>
            <a:ext uri="{FF2B5EF4-FFF2-40B4-BE49-F238E27FC236}">
              <a16:creationId xmlns:a16="http://schemas.microsoft.com/office/drawing/2014/main" id="{B0161EDA-C2CC-4F03-8476-8BD3B9186CD1}"/>
            </a:ext>
          </a:extLst>
        </xdr:cNvPr>
        <xdr:cNvGrpSpPr/>
      </xdr:nvGrpSpPr>
      <xdr:grpSpPr>
        <a:xfrm>
          <a:off x="7796530" y="12654280"/>
          <a:ext cx="1515110" cy="217170"/>
          <a:chOff x="7658100" y="12618720"/>
          <a:chExt cx="1478280" cy="213360"/>
        </a:xfrm>
      </xdr:grpSpPr>
      <xdr:cxnSp macro="">
        <xdr:nvCxnSpPr>
          <xdr:cNvPr id="25" name="直線矢印コネクタ 24">
            <a:extLst>
              <a:ext uri="{FF2B5EF4-FFF2-40B4-BE49-F238E27FC236}">
                <a16:creationId xmlns:a16="http://schemas.microsoft.com/office/drawing/2014/main" id="{00DDB8E8-594A-569B-DCC3-D01C84DB9532}"/>
              </a:ext>
            </a:extLst>
          </xdr:cNvPr>
          <xdr:cNvCxnSpPr/>
        </xdr:nvCxnSpPr>
        <xdr:spPr bwMode="auto">
          <a:xfrm flipV="1">
            <a:off x="7772400" y="12626340"/>
            <a:ext cx="1363980" cy="762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26" name="直線コネクタ 25">
            <a:extLst>
              <a:ext uri="{FF2B5EF4-FFF2-40B4-BE49-F238E27FC236}">
                <a16:creationId xmlns:a16="http://schemas.microsoft.com/office/drawing/2014/main" id="{54DB8AFB-363E-A9F8-B1F4-BE00D068C7B5}"/>
              </a:ext>
            </a:extLst>
          </xdr:cNvPr>
          <xdr:cNvCxnSpPr/>
        </xdr:nvCxnSpPr>
        <xdr:spPr bwMode="auto">
          <a:xfrm flipH="1">
            <a:off x="7658100" y="12618720"/>
            <a:ext cx="137160" cy="213360"/>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grp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15240</xdr:colOff>
      <xdr:row>9</xdr:row>
      <xdr:rowOff>45720</xdr:rowOff>
    </xdr:from>
    <xdr:to>
      <xdr:col>45</xdr:col>
      <xdr:colOff>335280</xdr:colOff>
      <xdr:row>15</xdr:row>
      <xdr:rowOff>219076</xdr:rowOff>
    </xdr:to>
    <xdr:sp macro="" textlink="">
      <xdr:nvSpPr>
        <xdr:cNvPr id="2" name="テキスト ボックス 1">
          <a:extLst>
            <a:ext uri="{FF2B5EF4-FFF2-40B4-BE49-F238E27FC236}">
              <a16:creationId xmlns:a16="http://schemas.microsoft.com/office/drawing/2014/main" id="{EF903321-E196-4983-86BD-C1752A5554FE}"/>
            </a:ext>
          </a:extLst>
        </xdr:cNvPr>
        <xdr:cNvSpPr txBox="1"/>
      </xdr:nvSpPr>
      <xdr:spPr>
        <a:xfrm>
          <a:off x="9136380" y="2636520"/>
          <a:ext cx="2263140" cy="1682116"/>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t>常時使用労働者数</a:t>
          </a:r>
          <a:endParaRPr kumimoji="1" lang="en-US" altLang="ja-JP" sz="1400" b="1"/>
        </a:p>
        <a:p>
          <a:pPr algn="l"/>
          <a:r>
            <a:rPr kumimoji="1" lang="ja-JP" altLang="en-US" sz="1200" b="0"/>
            <a:t>・年間平均労働者数を記入</a:t>
          </a:r>
          <a:endParaRPr kumimoji="1" lang="en-US" altLang="ja-JP" sz="1200" b="0"/>
        </a:p>
        <a:p>
          <a:pPr algn="l"/>
          <a:r>
            <a:rPr kumimoji="1" lang="ja-JP" altLang="en-US" sz="1200" b="0"/>
            <a:t>・役員、事業主、同居の親族は</a:t>
          </a:r>
          <a:r>
            <a:rPr kumimoji="1" lang="ja-JP" altLang="en-US" sz="1600" b="1" u="sng">
              <a:solidFill>
                <a:srgbClr val="FF0000"/>
              </a:solidFill>
            </a:rPr>
            <a:t>除く</a:t>
          </a:r>
          <a:endParaRPr kumimoji="1" lang="en-US" altLang="ja-JP" sz="1600" b="1" u="sng">
            <a:solidFill>
              <a:srgbClr val="FF0000"/>
            </a:solidFill>
          </a:endParaRPr>
        </a:p>
        <a:p>
          <a:pPr algn="l"/>
          <a:r>
            <a:rPr kumimoji="1" lang="ja-JP" altLang="en-US" sz="1200" b="0"/>
            <a:t>・</a:t>
          </a:r>
          <a:r>
            <a:rPr kumimoji="1" lang="ja-JP" altLang="en-US" sz="1200" b="0" u="sng"/>
            <a:t>従業員が「０」で「元請工事なし」の場合は</a:t>
          </a:r>
          <a:r>
            <a:rPr kumimoji="1" lang="ja-JP" altLang="en-US" sz="1200" b="1" u="sng">
              <a:solidFill>
                <a:srgbClr val="FF0000"/>
              </a:solidFill>
            </a:rPr>
            <a:t>委託解除となります。</a:t>
          </a:r>
          <a:endParaRPr kumimoji="1" lang="en-US" altLang="ja-JP" sz="1200" b="1" u="sng">
            <a:solidFill>
              <a:srgbClr val="FF0000"/>
            </a:solidFill>
          </a:endParaRPr>
        </a:p>
        <a:p>
          <a:pPr algn="l"/>
          <a:endParaRPr kumimoji="1" lang="ja-JP" altLang="en-US" sz="1200" b="0"/>
        </a:p>
      </xdr:txBody>
    </xdr:sp>
    <xdr:clientData/>
  </xdr:twoCellAnchor>
  <xdr:twoCellAnchor>
    <xdr:from>
      <xdr:col>39</xdr:col>
      <xdr:colOff>7620</xdr:colOff>
      <xdr:row>16</xdr:row>
      <xdr:rowOff>53340</xdr:rowOff>
    </xdr:from>
    <xdr:to>
      <xdr:col>45</xdr:col>
      <xdr:colOff>327660</xdr:colOff>
      <xdr:row>38</xdr:row>
      <xdr:rowOff>38100</xdr:rowOff>
    </xdr:to>
    <xdr:sp macro="" textlink="">
      <xdr:nvSpPr>
        <xdr:cNvPr id="3" name="テキスト ボックス 2">
          <a:extLst>
            <a:ext uri="{FF2B5EF4-FFF2-40B4-BE49-F238E27FC236}">
              <a16:creationId xmlns:a16="http://schemas.microsoft.com/office/drawing/2014/main" id="{87ADF205-BF8D-430B-BA30-306E4EAEFBC7}"/>
            </a:ext>
          </a:extLst>
        </xdr:cNvPr>
        <xdr:cNvSpPr txBox="1"/>
      </xdr:nvSpPr>
      <xdr:spPr>
        <a:xfrm>
          <a:off x="9128760" y="4488180"/>
          <a:ext cx="2263140" cy="669036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t>新年度賃金総額見込額</a:t>
          </a:r>
          <a:endParaRPr kumimoji="1" lang="en-US" altLang="ja-JP" sz="1400" b="1"/>
        </a:p>
        <a:p>
          <a:pPr algn="l"/>
          <a:r>
            <a:rPr kumimoji="1" lang="ja-JP" altLang="en-US" sz="1400" b="0"/>
            <a:t>・令和７年度に元請工事があり、令和８年度見込額が令和７年度と同程度　</a:t>
          </a:r>
          <a:endParaRPr kumimoji="1" lang="en-US" altLang="ja-JP" sz="1400" b="0"/>
        </a:p>
        <a:p>
          <a:pPr algn="l"/>
          <a:r>
            <a:rPr kumimoji="1" lang="ja-JP" altLang="en-US" sz="1400" b="0"/>
            <a:t>　　　　　　　→「１</a:t>
          </a:r>
          <a:r>
            <a:rPr kumimoji="1" lang="en-US" altLang="ja-JP" sz="1400" b="0"/>
            <a:t>.</a:t>
          </a:r>
          <a:r>
            <a:rPr kumimoji="1" lang="ja-JP" altLang="en-US" sz="1400" b="0"/>
            <a:t>」 に○</a:t>
          </a:r>
          <a:endParaRPr kumimoji="1" lang="en-US" altLang="ja-JP" sz="1400" b="0"/>
        </a:p>
        <a:p>
          <a:endParaRPr kumimoji="1" lang="en-US" altLang="ja-JP" sz="1400" b="0">
            <a:solidFill>
              <a:schemeClr val="dk1"/>
            </a:solidFill>
            <a:effectLst/>
            <a:latin typeface="+mn-ea"/>
            <a:ea typeface="+mn-ea"/>
            <a:cs typeface="+mn-cs"/>
          </a:endParaRPr>
        </a:p>
        <a:p>
          <a:r>
            <a:rPr kumimoji="1" lang="ja-JP" altLang="ja-JP" sz="1400" b="0">
              <a:solidFill>
                <a:schemeClr val="dk1"/>
              </a:solidFill>
              <a:effectLst/>
              <a:latin typeface="+mn-ea"/>
              <a:ea typeface="+mn-ea"/>
              <a:cs typeface="+mn-cs"/>
            </a:rPr>
            <a:t>・令和</a:t>
          </a:r>
          <a:r>
            <a:rPr kumimoji="1" lang="ja-JP" altLang="en-US" sz="1400" b="0">
              <a:solidFill>
                <a:schemeClr val="dk1"/>
              </a:solidFill>
              <a:effectLst/>
              <a:latin typeface="+mn-ea"/>
              <a:ea typeface="+mn-ea"/>
              <a:cs typeface="+mn-cs"/>
            </a:rPr>
            <a:t>７</a:t>
          </a:r>
          <a:r>
            <a:rPr kumimoji="1" lang="ja-JP" altLang="ja-JP" sz="1400" b="0">
              <a:solidFill>
                <a:schemeClr val="dk1"/>
              </a:solidFill>
              <a:effectLst/>
              <a:latin typeface="+mn-ea"/>
              <a:ea typeface="+mn-ea"/>
              <a:cs typeface="+mn-cs"/>
            </a:rPr>
            <a:t>年度の</a:t>
          </a:r>
          <a:r>
            <a:rPr kumimoji="1" lang="ja-JP" altLang="ja-JP" sz="1400" b="0" u="sng">
              <a:solidFill>
                <a:srgbClr val="FF0000"/>
              </a:solidFill>
              <a:effectLst/>
              <a:latin typeface="+mn-ea"/>
              <a:ea typeface="+mn-ea"/>
              <a:cs typeface="+mn-cs"/>
            </a:rPr>
            <a:t>元請工事</a:t>
          </a:r>
          <a:endParaRPr lang="ja-JP" altLang="ja-JP" sz="1400">
            <a:solidFill>
              <a:srgbClr val="FF0000"/>
            </a:solidFill>
            <a:effectLst/>
            <a:latin typeface="+mn-ea"/>
            <a:ea typeface="+mn-ea"/>
          </a:endParaRPr>
        </a:p>
        <a:p>
          <a:r>
            <a:rPr kumimoji="1" lang="ja-JP" altLang="ja-JP" sz="1400" b="0">
              <a:solidFill>
                <a:srgbClr val="FF0000"/>
              </a:solidFill>
              <a:effectLst/>
              <a:latin typeface="+mn-ea"/>
              <a:ea typeface="+mn-ea"/>
              <a:cs typeface="+mn-cs"/>
            </a:rPr>
            <a:t>　</a:t>
          </a:r>
          <a:r>
            <a:rPr kumimoji="1" lang="ja-JP" altLang="ja-JP" sz="1400" b="0" u="sng">
              <a:solidFill>
                <a:srgbClr val="FF0000"/>
              </a:solidFill>
              <a:effectLst/>
              <a:latin typeface="+mn-ea"/>
              <a:ea typeface="+mn-ea"/>
              <a:cs typeface="+mn-cs"/>
            </a:rPr>
            <a:t>が無かった場合</a:t>
          </a:r>
          <a:endParaRPr lang="ja-JP" altLang="ja-JP" sz="1400">
            <a:solidFill>
              <a:srgbClr val="FF0000"/>
            </a:solidFill>
            <a:effectLst/>
            <a:latin typeface="+mn-ea"/>
            <a:ea typeface="+mn-ea"/>
          </a:endParaRPr>
        </a:p>
        <a:p>
          <a:r>
            <a:rPr kumimoji="1" lang="ja-JP" altLang="ja-JP" sz="1400" b="0">
              <a:solidFill>
                <a:schemeClr val="dk1"/>
              </a:solidFill>
              <a:effectLst/>
              <a:latin typeface="+mn-ea"/>
              <a:ea typeface="+mn-ea"/>
              <a:cs typeface="+mn-cs"/>
            </a:rPr>
            <a:t>　賃金総額は「０」となるので、「２．」に○をし、枠内に</a:t>
          </a:r>
          <a:endParaRPr lang="ja-JP" altLang="ja-JP" sz="1400">
            <a:effectLst/>
            <a:latin typeface="+mn-ea"/>
            <a:ea typeface="+mn-ea"/>
          </a:endParaRPr>
        </a:p>
        <a:p>
          <a:r>
            <a:rPr kumimoji="1" lang="ja-JP" altLang="ja-JP" sz="1400" b="0">
              <a:solidFill>
                <a:schemeClr val="dk1"/>
              </a:solidFill>
              <a:effectLst/>
              <a:latin typeface="+mn-ea"/>
              <a:ea typeface="+mn-ea"/>
              <a:cs typeface="+mn-cs"/>
            </a:rPr>
            <a:t>　は「</a:t>
          </a:r>
          <a:r>
            <a:rPr kumimoji="1" lang="ja-JP" altLang="ja-JP" sz="1400" b="0">
              <a:solidFill>
                <a:srgbClr val="FF0000"/>
              </a:solidFill>
              <a:effectLst/>
              <a:latin typeface="+mn-ea"/>
              <a:ea typeface="+mn-ea"/>
              <a:cs typeface="+mn-cs"/>
            </a:rPr>
            <a:t>１００</a:t>
          </a:r>
          <a:r>
            <a:rPr kumimoji="1" lang="ja-JP" altLang="ja-JP" sz="1400" b="0">
              <a:solidFill>
                <a:schemeClr val="dk1"/>
              </a:solidFill>
              <a:effectLst/>
              <a:latin typeface="+mn-ea"/>
              <a:ea typeface="+mn-ea"/>
              <a:cs typeface="+mn-cs"/>
            </a:rPr>
            <a:t>」　と記入する　</a:t>
          </a:r>
          <a:endParaRPr lang="ja-JP" altLang="ja-JP" sz="1400">
            <a:effectLst/>
            <a:latin typeface="+mn-ea"/>
            <a:ea typeface="+mn-ea"/>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　　　　　　</a:t>
          </a:r>
          <a:r>
            <a:rPr kumimoji="1" lang="en-US" altLang="ja-JP" sz="1100" b="1">
              <a:solidFill>
                <a:srgbClr val="C00000"/>
              </a:solidFill>
              <a:effectLst/>
              <a:latin typeface="+mn-lt"/>
              <a:ea typeface="+mn-ea"/>
              <a:cs typeface="+mn-cs"/>
            </a:rPr>
            <a:t>※</a:t>
          </a:r>
          <a:r>
            <a:rPr kumimoji="1" lang="ja-JP" altLang="ja-JP" sz="1100" b="1">
              <a:solidFill>
                <a:srgbClr val="C00000"/>
              </a:solidFill>
              <a:effectLst/>
              <a:latin typeface="+mn-lt"/>
              <a:ea typeface="+mn-ea"/>
              <a:cs typeface="+mn-cs"/>
            </a:rPr>
            <a:t>仮の</a:t>
          </a:r>
          <a:r>
            <a:rPr kumimoji="1" lang="ja-JP" altLang="en-US" sz="1100" b="1">
              <a:solidFill>
                <a:srgbClr val="C00000"/>
              </a:solidFill>
              <a:effectLst/>
              <a:latin typeface="+mn-lt"/>
              <a:ea typeface="+mn-ea"/>
              <a:cs typeface="+mn-cs"/>
            </a:rPr>
            <a:t>賃</a:t>
          </a:r>
          <a:r>
            <a:rPr kumimoji="1" lang="ja-JP" altLang="ja-JP" sz="1100" b="1">
              <a:solidFill>
                <a:srgbClr val="C00000"/>
              </a:solidFill>
              <a:effectLst/>
              <a:latin typeface="+mn-lt"/>
              <a:ea typeface="+mn-ea"/>
              <a:cs typeface="+mn-cs"/>
            </a:rPr>
            <a:t>金額です。</a:t>
          </a:r>
          <a:endParaRPr lang="ja-JP" altLang="ja-JP" sz="1400" b="1">
            <a:solidFill>
              <a:srgbClr val="C00000"/>
            </a:solidFill>
            <a:effectLst/>
          </a:endParaRPr>
        </a:p>
        <a:p>
          <a:pPr algn="l"/>
          <a:endParaRPr kumimoji="1" lang="en-US" altLang="ja-JP" sz="1400" b="0"/>
        </a:p>
        <a:p>
          <a:pPr algn="l"/>
          <a:endParaRPr kumimoji="1" lang="en-US" altLang="ja-JP" sz="1400" b="0"/>
        </a:p>
        <a:p>
          <a:pPr algn="l"/>
          <a:r>
            <a:rPr kumimoji="1" lang="ja-JP" altLang="en-US" sz="1400" b="0"/>
            <a:t>・令和７年度に元請工事があり、令和８年度見込額が</a:t>
          </a:r>
          <a:r>
            <a:rPr kumimoji="1" lang="en-US" altLang="ja-JP" sz="1400" b="0">
              <a:solidFill>
                <a:srgbClr val="FF0000"/>
              </a:solidFill>
            </a:rPr>
            <a:t>1/2</a:t>
          </a:r>
          <a:r>
            <a:rPr kumimoji="1" lang="ja-JP" altLang="en-US" sz="1400" b="0"/>
            <a:t>か</a:t>
          </a:r>
          <a:r>
            <a:rPr kumimoji="1" lang="en-US" altLang="ja-JP" sz="1400" b="0">
              <a:solidFill>
                <a:srgbClr val="FF0000"/>
              </a:solidFill>
            </a:rPr>
            <a:t>2</a:t>
          </a:r>
          <a:r>
            <a:rPr kumimoji="1" lang="ja-JP" altLang="en-US" sz="1400" b="0">
              <a:solidFill>
                <a:srgbClr val="FF0000"/>
              </a:solidFill>
            </a:rPr>
            <a:t>倍</a:t>
          </a:r>
          <a:r>
            <a:rPr kumimoji="1" lang="ja-JP" altLang="en-US" sz="1400" b="0"/>
            <a:t>以上に変動　　　</a:t>
          </a:r>
          <a:endParaRPr kumimoji="1" lang="en-US" altLang="ja-JP" sz="1400" b="0"/>
        </a:p>
        <a:p>
          <a:pPr algn="l"/>
          <a:r>
            <a:rPr kumimoji="1" lang="ja-JP" altLang="en-US" sz="1400" b="0"/>
            <a:t>　→「２．」に○をし、枠内に　　　賃金見込額（千円単位）を記入</a:t>
          </a:r>
          <a:endParaRPr kumimoji="1" lang="en-US" altLang="ja-JP" sz="1400" b="0"/>
        </a:p>
        <a:p>
          <a:pPr algn="l"/>
          <a:r>
            <a:rPr kumimoji="1" lang="en-US" altLang="ja-JP" sz="1050" b="1">
              <a:solidFill>
                <a:srgbClr val="C00000"/>
              </a:solidFill>
            </a:rPr>
            <a:t>※</a:t>
          </a:r>
          <a:r>
            <a:rPr kumimoji="1" lang="ja-JP" altLang="en-US" sz="1050" b="1">
              <a:solidFill>
                <a:srgbClr val="C00000"/>
              </a:solidFill>
            </a:rPr>
            <a:t>請負金額</a:t>
          </a:r>
          <a:r>
            <a:rPr kumimoji="1" lang="en-US" altLang="ja-JP" sz="1050" b="1">
              <a:solidFill>
                <a:srgbClr val="C00000"/>
              </a:solidFill>
            </a:rPr>
            <a:t>×</a:t>
          </a:r>
          <a:r>
            <a:rPr kumimoji="1" lang="ja-JP" altLang="en-US" sz="1050" b="1">
              <a:solidFill>
                <a:srgbClr val="C00000"/>
              </a:solidFill>
            </a:rPr>
            <a:t>労務費率が賃金見込み額となります。</a:t>
          </a:r>
          <a:endParaRPr kumimoji="1" lang="en-US" altLang="ja-JP" sz="1050" b="1">
            <a:solidFill>
              <a:srgbClr val="C00000"/>
            </a:solidFill>
          </a:endParaRPr>
        </a:p>
        <a:p>
          <a:pPr algn="l"/>
          <a:endParaRPr kumimoji="1" lang="en-US" altLang="ja-JP" sz="1200" b="0">
            <a:solidFill>
              <a:srgbClr val="FF0000"/>
            </a:solidFill>
          </a:endParaRPr>
        </a:p>
        <a:p>
          <a:pPr algn="l"/>
          <a:endParaRPr kumimoji="1" lang="en-US" altLang="ja-JP" sz="1400" b="0">
            <a:solidFill>
              <a:sysClr val="windowText" lastClr="000000"/>
            </a:solidFill>
          </a:endParaRPr>
        </a:p>
        <a:p>
          <a:pPr algn="l"/>
          <a:r>
            <a:rPr kumimoji="1" lang="ja-JP" altLang="en-US" sz="1400" b="0">
              <a:solidFill>
                <a:sysClr val="windowText" lastClr="000000"/>
              </a:solidFill>
            </a:rPr>
            <a:t>・委託解除の場合</a:t>
          </a:r>
          <a:endParaRPr kumimoji="1" lang="en-US" altLang="ja-JP" sz="1400" b="0">
            <a:solidFill>
              <a:sysClr val="windowText" lastClr="000000"/>
            </a:solidFill>
          </a:endParaRPr>
        </a:p>
        <a:p>
          <a:pPr algn="l"/>
          <a:r>
            <a:rPr kumimoji="1" lang="ja-JP" altLang="en-US" sz="1400" b="0">
              <a:solidFill>
                <a:sysClr val="windowText" lastClr="000000"/>
              </a:solidFill>
            </a:rPr>
            <a:t>　　→「３．に」○をし、</a:t>
          </a:r>
          <a:endParaRPr kumimoji="1" lang="en-US" altLang="ja-JP" sz="1400" b="0">
            <a:solidFill>
              <a:sysClr val="windowText" lastClr="000000"/>
            </a:solidFill>
          </a:endParaRPr>
        </a:p>
        <a:p>
          <a:pPr algn="l"/>
          <a:r>
            <a:rPr kumimoji="1" lang="ja-JP" altLang="en-US" sz="1400" b="0">
              <a:solidFill>
                <a:sysClr val="windowText" lastClr="000000"/>
              </a:solidFill>
            </a:rPr>
            <a:t>  年月日記入   </a:t>
          </a:r>
          <a:r>
            <a:rPr kumimoji="1" lang="ja-JP" altLang="en-US" sz="1200" b="0">
              <a:solidFill>
                <a:sysClr val="windowText" lastClr="000000"/>
              </a:solidFill>
            </a:rPr>
            <a:t>例）　</a:t>
          </a:r>
          <a:r>
            <a:rPr kumimoji="1" lang="en-US" altLang="ja-JP" sz="1200" b="0">
              <a:solidFill>
                <a:sysClr val="windowText" lastClr="000000"/>
              </a:solidFill>
            </a:rPr>
            <a:t>R8.3.31 </a:t>
          </a:r>
          <a:endParaRPr kumimoji="1" lang="ja-JP" altLang="en-US" sz="1200" b="0">
            <a:solidFill>
              <a:sysClr val="windowText" lastClr="000000"/>
            </a:solidFill>
          </a:endParaRPr>
        </a:p>
      </xdr:txBody>
    </xdr:sp>
    <xdr:clientData/>
  </xdr:twoCellAnchor>
  <xdr:twoCellAnchor>
    <xdr:from>
      <xdr:col>39</xdr:col>
      <xdr:colOff>7620</xdr:colOff>
      <xdr:row>38</xdr:row>
      <xdr:rowOff>152400</xdr:rowOff>
    </xdr:from>
    <xdr:to>
      <xdr:col>45</xdr:col>
      <xdr:colOff>335280</xdr:colOff>
      <xdr:row>42</xdr:row>
      <xdr:rowOff>137160</xdr:rowOff>
    </xdr:to>
    <xdr:sp macro="" textlink="">
      <xdr:nvSpPr>
        <xdr:cNvPr id="4" name="テキスト ボックス 3">
          <a:extLst>
            <a:ext uri="{FF2B5EF4-FFF2-40B4-BE49-F238E27FC236}">
              <a16:creationId xmlns:a16="http://schemas.microsoft.com/office/drawing/2014/main" id="{E9F15319-BCCC-4870-8E33-B7A5BE1C5F08}"/>
            </a:ext>
          </a:extLst>
        </xdr:cNvPr>
        <xdr:cNvSpPr txBox="1"/>
      </xdr:nvSpPr>
      <xdr:spPr>
        <a:xfrm>
          <a:off x="9128760" y="11292840"/>
          <a:ext cx="2270760" cy="120396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t>延納の申請</a:t>
          </a:r>
          <a:endParaRPr kumimoji="1" lang="en-US" altLang="ja-JP" sz="1400" b="1"/>
        </a:p>
        <a:p>
          <a:pPr algn="l"/>
          <a:r>
            <a:rPr kumimoji="1" lang="ja-JP" altLang="en-US" sz="1400" b="0"/>
            <a:t>・委託解除の場合</a:t>
          </a:r>
          <a:endParaRPr kumimoji="1" lang="en-US" altLang="ja-JP" sz="1400" b="0"/>
        </a:p>
        <a:p>
          <a:pPr algn="l"/>
          <a:r>
            <a:rPr kumimoji="1" lang="ja-JP" altLang="en-US" sz="1200" b="0"/>
            <a:t>　　　　　　　</a:t>
          </a:r>
          <a:r>
            <a:rPr kumimoji="1" lang="ja-JP" altLang="en-US" sz="1200" b="0" baseline="0"/>
            <a:t> 　 </a:t>
          </a:r>
          <a:r>
            <a:rPr kumimoji="1" lang="ja-JP" altLang="en-US" sz="1200" b="0"/>
            <a:t>→「１．」に○</a:t>
          </a:r>
          <a:endParaRPr kumimoji="1" lang="en-US" altLang="ja-JP" sz="1200" b="0"/>
        </a:p>
        <a:p>
          <a:pPr algn="l"/>
          <a:r>
            <a:rPr kumimoji="1" lang="ja-JP" altLang="en-US" sz="1400" b="0"/>
            <a:t>・それ以外</a:t>
          </a:r>
          <a:r>
            <a:rPr kumimoji="1" lang="ja-JP" altLang="en-US" sz="1200" b="0"/>
            <a:t>　→「２．」に○</a:t>
          </a:r>
        </a:p>
      </xdr:txBody>
    </xdr:sp>
    <xdr:clientData/>
  </xdr:twoCellAnchor>
  <xdr:twoCellAnchor>
    <xdr:from>
      <xdr:col>39</xdr:col>
      <xdr:colOff>7620</xdr:colOff>
      <xdr:row>42</xdr:row>
      <xdr:rowOff>182880</xdr:rowOff>
    </xdr:from>
    <xdr:to>
      <xdr:col>45</xdr:col>
      <xdr:colOff>327660</xdr:colOff>
      <xdr:row>64</xdr:row>
      <xdr:rowOff>97156</xdr:rowOff>
    </xdr:to>
    <xdr:sp macro="" textlink="">
      <xdr:nvSpPr>
        <xdr:cNvPr id="5" name="テキスト ボックス 4">
          <a:extLst>
            <a:ext uri="{FF2B5EF4-FFF2-40B4-BE49-F238E27FC236}">
              <a16:creationId xmlns:a16="http://schemas.microsoft.com/office/drawing/2014/main" id="{979AE642-AB4F-416E-B3F2-4CD9F3297358}"/>
            </a:ext>
          </a:extLst>
        </xdr:cNvPr>
        <xdr:cNvSpPr txBox="1"/>
      </xdr:nvSpPr>
      <xdr:spPr>
        <a:xfrm>
          <a:off x="9128760" y="12542520"/>
          <a:ext cx="2263140" cy="4653916"/>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b="1"/>
            <a:t>特別加入について</a:t>
          </a:r>
          <a:endParaRPr kumimoji="1" lang="en-US" altLang="ja-JP" sz="1400" b="1"/>
        </a:p>
        <a:p>
          <a:pPr algn="l"/>
          <a:r>
            <a:rPr kumimoji="1" lang="ja-JP" altLang="en-US" sz="1400" b="0"/>
            <a:t>・現在加入している方が同</a:t>
          </a:r>
          <a:endParaRPr kumimoji="1" lang="en-US" altLang="ja-JP" sz="1400" b="0"/>
        </a:p>
        <a:p>
          <a:pPr algn="l"/>
          <a:r>
            <a:rPr kumimoji="1" lang="ja-JP" altLang="en-US" sz="1400" b="0"/>
            <a:t>　額で継続する場合は、「希望する日額」欄に「承認された」基礎日額と同じ額を記入する</a:t>
          </a:r>
          <a:endParaRPr kumimoji="1" lang="en-US" altLang="ja-JP" sz="1400" b="0"/>
        </a:p>
        <a:p>
          <a:pPr algn="l"/>
          <a:endParaRPr kumimoji="1" lang="en-US" altLang="ja-JP" sz="1400" b="0"/>
        </a:p>
        <a:p>
          <a:pPr algn="l"/>
          <a:r>
            <a:rPr kumimoji="1" lang="ja-JP" altLang="en-US" sz="1400" b="0"/>
            <a:t>・基礎日額を変更する場合、</a:t>
          </a:r>
          <a:endParaRPr kumimoji="1" lang="en-US" altLang="ja-JP" sz="1400" b="0"/>
        </a:p>
        <a:p>
          <a:pPr algn="l"/>
          <a:r>
            <a:rPr kumimoji="1" lang="ja-JP" altLang="en-US" sz="1400" b="0"/>
            <a:t>　または脱退を希望する場　</a:t>
          </a:r>
          <a:endParaRPr kumimoji="1" lang="en-US" altLang="ja-JP" sz="1400" b="0"/>
        </a:p>
        <a:p>
          <a:pPr algn="l"/>
          <a:r>
            <a:rPr kumimoji="1" lang="ja-JP" altLang="en-US" sz="1400" b="0"/>
            <a:t>　合は商工会議所までご　</a:t>
          </a:r>
          <a:endParaRPr kumimoji="1" lang="en-US" altLang="ja-JP" sz="1400" b="0"/>
        </a:p>
        <a:p>
          <a:pPr algn="l"/>
          <a:r>
            <a:rPr kumimoji="1" lang="ja-JP" altLang="en-US" sz="1400" b="0"/>
            <a:t>　連絡ください。</a:t>
          </a:r>
          <a:endParaRPr kumimoji="1" lang="en-US" altLang="ja-JP" sz="1400" b="0"/>
        </a:p>
        <a:p>
          <a:pPr algn="l"/>
          <a:endParaRPr kumimoji="1" lang="en-US" altLang="ja-JP" sz="1050" b="1">
            <a:solidFill>
              <a:srgbClr val="FF0000"/>
            </a:solidFill>
          </a:endParaRPr>
        </a:p>
        <a:p>
          <a:pPr algn="l"/>
          <a:r>
            <a:rPr kumimoji="1" lang="en-US" altLang="ja-JP" sz="1050" b="1">
              <a:solidFill>
                <a:srgbClr val="FF0000"/>
              </a:solidFill>
            </a:rPr>
            <a:t>※</a:t>
          </a:r>
          <a:r>
            <a:rPr kumimoji="1" lang="ja-JP" altLang="en-US" sz="1050" b="1">
              <a:solidFill>
                <a:srgbClr val="FF0000"/>
              </a:solidFill>
            </a:rPr>
            <a:t>日額変更は年１回のみです。</a:t>
          </a:r>
          <a:endParaRPr kumimoji="1" lang="en-US" altLang="ja-JP" sz="1050" b="1">
            <a:solidFill>
              <a:srgbClr val="FF0000"/>
            </a:solidFill>
          </a:endParaRPr>
        </a:p>
        <a:p>
          <a:pPr algn="l"/>
          <a:r>
            <a:rPr kumimoji="1" lang="ja-JP" altLang="en-US" sz="1050" b="1">
              <a:solidFill>
                <a:srgbClr val="FF0000"/>
              </a:solidFill>
            </a:rPr>
            <a:t>　　承認されるまでの間に労災事故</a:t>
          </a:r>
          <a:endParaRPr kumimoji="1" lang="en-US" altLang="ja-JP" sz="1050" b="1">
            <a:solidFill>
              <a:srgbClr val="FF0000"/>
            </a:solidFill>
          </a:endParaRPr>
        </a:p>
        <a:p>
          <a:pPr algn="l"/>
          <a:r>
            <a:rPr kumimoji="1" lang="ja-JP" altLang="en-US" sz="1050" b="1">
              <a:solidFill>
                <a:srgbClr val="FF0000"/>
              </a:solidFill>
            </a:rPr>
            <a:t>　　が発生した場合は、前年の額で</a:t>
          </a:r>
          <a:endParaRPr kumimoji="1" lang="en-US" altLang="ja-JP" sz="1050" b="1">
            <a:solidFill>
              <a:srgbClr val="FF0000"/>
            </a:solidFill>
          </a:endParaRPr>
        </a:p>
        <a:p>
          <a:pPr algn="l"/>
          <a:r>
            <a:rPr kumimoji="1" lang="ja-JP" altLang="en-US" sz="1050" b="1">
              <a:solidFill>
                <a:srgbClr val="FF0000"/>
              </a:solidFill>
            </a:rPr>
            <a:t>　　継続となります。</a:t>
          </a:r>
          <a:endParaRPr kumimoji="1" lang="en-US" altLang="ja-JP" sz="1050" b="1">
            <a:solidFill>
              <a:srgbClr val="FF0000"/>
            </a:solidFill>
          </a:endParaRPr>
        </a:p>
        <a:p>
          <a:pPr algn="l"/>
          <a:r>
            <a:rPr kumimoji="1" lang="en-US" altLang="ja-JP" sz="1050" b="1">
              <a:solidFill>
                <a:srgbClr val="FF0000"/>
              </a:solidFill>
            </a:rPr>
            <a:t>※</a:t>
          </a:r>
          <a:r>
            <a:rPr kumimoji="1" lang="ja-JP" altLang="en-US" sz="1050" b="1">
              <a:solidFill>
                <a:srgbClr val="FF0000"/>
              </a:solidFill>
            </a:rPr>
            <a:t>脱退の場合、日付をさかのぼる</a:t>
          </a:r>
          <a:endParaRPr kumimoji="1" lang="en-US" altLang="ja-JP" sz="1050" b="1">
            <a:solidFill>
              <a:srgbClr val="FF0000"/>
            </a:solidFill>
          </a:endParaRPr>
        </a:p>
        <a:p>
          <a:pPr algn="l"/>
          <a:r>
            <a:rPr kumimoji="1" lang="ja-JP" altLang="en-US" sz="1050" b="1">
              <a:solidFill>
                <a:srgbClr val="FF0000"/>
              </a:solidFill>
            </a:rPr>
            <a:t>　手続きはできません。承認日は労</a:t>
          </a:r>
          <a:endParaRPr kumimoji="1" lang="en-US" altLang="ja-JP" sz="1050" b="1">
            <a:solidFill>
              <a:srgbClr val="FF0000"/>
            </a:solidFill>
          </a:endParaRPr>
        </a:p>
        <a:p>
          <a:pPr algn="l"/>
          <a:r>
            <a:rPr kumimoji="1" lang="ja-JP" altLang="en-US" sz="1050" b="1">
              <a:solidFill>
                <a:srgbClr val="FF0000"/>
              </a:solidFill>
            </a:rPr>
            <a:t>　働基準監督署で申請書が受理さ</a:t>
          </a:r>
          <a:endParaRPr kumimoji="1" lang="en-US" altLang="ja-JP" sz="1050" b="1">
            <a:solidFill>
              <a:srgbClr val="FF0000"/>
            </a:solidFill>
          </a:endParaRPr>
        </a:p>
        <a:p>
          <a:pPr algn="l"/>
          <a:r>
            <a:rPr kumimoji="1" lang="ja-JP" altLang="en-US" sz="1050" b="1">
              <a:solidFill>
                <a:srgbClr val="FF0000"/>
              </a:solidFill>
            </a:rPr>
            <a:t>　れた翌日からとなります。</a:t>
          </a:r>
          <a:endParaRPr kumimoji="1" lang="en-US" altLang="ja-JP" sz="1400" b="0"/>
        </a:p>
        <a:p>
          <a:pPr algn="l"/>
          <a:endParaRPr kumimoji="1" lang="ja-JP" altLang="en-US" sz="1200" b="0"/>
        </a:p>
      </xdr:txBody>
    </xdr:sp>
    <xdr:clientData/>
  </xdr:twoCellAnchor>
  <xdr:twoCellAnchor>
    <xdr:from>
      <xdr:col>33</xdr:col>
      <xdr:colOff>0</xdr:colOff>
      <xdr:row>28</xdr:row>
      <xdr:rowOff>205740</xdr:rowOff>
    </xdr:from>
    <xdr:to>
      <xdr:col>40</xdr:col>
      <xdr:colOff>22860</xdr:colOff>
      <xdr:row>34</xdr:row>
      <xdr:rowOff>266700</xdr:rowOff>
    </xdr:to>
    <xdr:cxnSp macro="">
      <xdr:nvCxnSpPr>
        <xdr:cNvPr id="27" name="直線矢印コネクタ 26">
          <a:extLst>
            <a:ext uri="{FF2B5EF4-FFF2-40B4-BE49-F238E27FC236}">
              <a16:creationId xmlns:a16="http://schemas.microsoft.com/office/drawing/2014/main" id="{2E95807E-0B23-4BBF-8FD1-783D31457D73}"/>
            </a:ext>
          </a:extLst>
        </xdr:cNvPr>
        <xdr:cNvCxnSpPr/>
      </xdr:nvCxnSpPr>
      <xdr:spPr bwMode="auto">
        <a:xfrm>
          <a:off x="7703820" y="8298180"/>
          <a:ext cx="1653540" cy="188976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32</xdr:col>
      <xdr:colOff>220980</xdr:colOff>
      <xdr:row>23</xdr:row>
      <xdr:rowOff>289560</xdr:rowOff>
    </xdr:from>
    <xdr:to>
      <xdr:col>39</xdr:col>
      <xdr:colOff>190500</xdr:colOff>
      <xdr:row>25</xdr:row>
      <xdr:rowOff>0</xdr:rowOff>
    </xdr:to>
    <xdr:cxnSp macro="">
      <xdr:nvCxnSpPr>
        <xdr:cNvPr id="29" name="直線矢印コネクタ 28">
          <a:extLst>
            <a:ext uri="{FF2B5EF4-FFF2-40B4-BE49-F238E27FC236}">
              <a16:creationId xmlns:a16="http://schemas.microsoft.com/office/drawing/2014/main" id="{D5CDB31E-4115-4F0A-909D-5823BD15976E}"/>
            </a:ext>
          </a:extLst>
        </xdr:cNvPr>
        <xdr:cNvCxnSpPr/>
      </xdr:nvCxnSpPr>
      <xdr:spPr bwMode="auto">
        <a:xfrm flipV="1">
          <a:off x="7696200" y="6858000"/>
          <a:ext cx="1615440" cy="32004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33</xdr:col>
      <xdr:colOff>7620</xdr:colOff>
      <xdr:row>19</xdr:row>
      <xdr:rowOff>274320</xdr:rowOff>
    </xdr:from>
    <xdr:to>
      <xdr:col>42</xdr:col>
      <xdr:colOff>137160</xdr:colOff>
      <xdr:row>22</xdr:row>
      <xdr:rowOff>15240</xdr:rowOff>
    </xdr:to>
    <xdr:cxnSp macro="">
      <xdr:nvCxnSpPr>
        <xdr:cNvPr id="30" name="直線矢印コネクタ 29">
          <a:extLst>
            <a:ext uri="{FF2B5EF4-FFF2-40B4-BE49-F238E27FC236}">
              <a16:creationId xmlns:a16="http://schemas.microsoft.com/office/drawing/2014/main" id="{795FC5B5-4018-49EE-A047-5E00FFC12D75}"/>
            </a:ext>
          </a:extLst>
        </xdr:cNvPr>
        <xdr:cNvCxnSpPr/>
      </xdr:nvCxnSpPr>
      <xdr:spPr bwMode="auto">
        <a:xfrm flipV="1">
          <a:off x="7711440" y="5623560"/>
          <a:ext cx="2186940" cy="65532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68580</xdr:colOff>
      <xdr:row>20</xdr:row>
      <xdr:rowOff>228600</xdr:rowOff>
    </xdr:from>
    <xdr:to>
      <xdr:col>45</xdr:col>
      <xdr:colOff>251460</xdr:colOff>
      <xdr:row>26</xdr:row>
      <xdr:rowOff>144780</xdr:rowOff>
    </xdr:to>
    <xdr:sp macro="" textlink="">
      <xdr:nvSpPr>
        <xdr:cNvPr id="51" name="正方形/長方形 50">
          <a:extLst>
            <a:ext uri="{FF2B5EF4-FFF2-40B4-BE49-F238E27FC236}">
              <a16:creationId xmlns:a16="http://schemas.microsoft.com/office/drawing/2014/main" id="{44ECA4EB-F0CA-388B-9AF2-C3B3FFE651D3}"/>
            </a:ext>
          </a:extLst>
        </xdr:cNvPr>
        <xdr:cNvSpPr/>
      </xdr:nvSpPr>
      <xdr:spPr bwMode="auto">
        <a:xfrm>
          <a:off x="9189720" y="5882640"/>
          <a:ext cx="2125980" cy="1744980"/>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33</xdr:col>
      <xdr:colOff>129540</xdr:colOff>
      <xdr:row>34</xdr:row>
      <xdr:rowOff>297180</xdr:rowOff>
    </xdr:from>
    <xdr:to>
      <xdr:col>39</xdr:col>
      <xdr:colOff>7620</xdr:colOff>
      <xdr:row>40</xdr:row>
      <xdr:rowOff>144780</xdr:rowOff>
    </xdr:to>
    <xdr:cxnSp macro="">
      <xdr:nvCxnSpPr>
        <xdr:cNvPr id="38" name="直線矢印コネクタ 37">
          <a:extLst>
            <a:ext uri="{FF2B5EF4-FFF2-40B4-BE49-F238E27FC236}">
              <a16:creationId xmlns:a16="http://schemas.microsoft.com/office/drawing/2014/main" id="{11672503-CE1C-4EE2-83BB-8DA6EC1496F2}"/>
            </a:ext>
          </a:extLst>
        </xdr:cNvPr>
        <xdr:cNvCxnSpPr>
          <a:endCxn id="4" idx="1"/>
        </xdr:cNvCxnSpPr>
      </xdr:nvCxnSpPr>
      <xdr:spPr bwMode="auto">
        <a:xfrm>
          <a:off x="7833360" y="10218420"/>
          <a:ext cx="1295400" cy="167640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36</xdr:col>
      <xdr:colOff>38100</xdr:colOff>
      <xdr:row>10</xdr:row>
      <xdr:rowOff>38100</xdr:rowOff>
    </xdr:from>
    <xdr:to>
      <xdr:col>39</xdr:col>
      <xdr:colOff>129540</xdr:colOff>
      <xdr:row>14</xdr:row>
      <xdr:rowOff>0</xdr:rowOff>
    </xdr:to>
    <xdr:cxnSp macro="">
      <xdr:nvCxnSpPr>
        <xdr:cNvPr id="39" name="直線矢印コネクタ 38">
          <a:extLst>
            <a:ext uri="{FF2B5EF4-FFF2-40B4-BE49-F238E27FC236}">
              <a16:creationId xmlns:a16="http://schemas.microsoft.com/office/drawing/2014/main" id="{1F5C820A-D66A-40BE-A7CE-4A1699BC548F}"/>
            </a:ext>
          </a:extLst>
        </xdr:cNvPr>
        <xdr:cNvCxnSpPr/>
      </xdr:nvCxnSpPr>
      <xdr:spPr bwMode="auto">
        <a:xfrm flipV="1">
          <a:off x="8435340" y="2903220"/>
          <a:ext cx="815340" cy="92202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76200</xdr:colOff>
      <xdr:row>26</xdr:row>
      <xdr:rowOff>198120</xdr:rowOff>
    </xdr:from>
    <xdr:to>
      <xdr:col>45</xdr:col>
      <xdr:colOff>259080</xdr:colOff>
      <xdr:row>33</xdr:row>
      <xdr:rowOff>220980</xdr:rowOff>
    </xdr:to>
    <xdr:sp macro="" textlink="">
      <xdr:nvSpPr>
        <xdr:cNvPr id="52" name="正方形/長方形 51">
          <a:extLst>
            <a:ext uri="{FF2B5EF4-FFF2-40B4-BE49-F238E27FC236}">
              <a16:creationId xmlns:a16="http://schemas.microsoft.com/office/drawing/2014/main" id="{AC1BB4A8-82F4-4EDB-A28E-B994414D9659}"/>
            </a:ext>
          </a:extLst>
        </xdr:cNvPr>
        <xdr:cNvSpPr/>
      </xdr:nvSpPr>
      <xdr:spPr bwMode="auto">
        <a:xfrm>
          <a:off x="9197340" y="7680960"/>
          <a:ext cx="2125980" cy="2156460"/>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213360</xdr:colOff>
      <xdr:row>56</xdr:row>
      <xdr:rowOff>167640</xdr:rowOff>
    </xdr:from>
    <xdr:to>
      <xdr:col>37</xdr:col>
      <xdr:colOff>205740</xdr:colOff>
      <xdr:row>63</xdr:row>
      <xdr:rowOff>76200</xdr:rowOff>
    </xdr:to>
    <xdr:sp macro="" textlink="">
      <xdr:nvSpPr>
        <xdr:cNvPr id="57" name="テキスト ボックス 56">
          <a:extLst>
            <a:ext uri="{FF2B5EF4-FFF2-40B4-BE49-F238E27FC236}">
              <a16:creationId xmlns:a16="http://schemas.microsoft.com/office/drawing/2014/main" id="{11D27A58-3622-4200-A668-1DE42A1AB8F3}"/>
            </a:ext>
          </a:extLst>
        </xdr:cNvPr>
        <xdr:cNvSpPr txBox="1"/>
      </xdr:nvSpPr>
      <xdr:spPr>
        <a:xfrm>
          <a:off x="4526280" y="15910560"/>
          <a:ext cx="4328160" cy="109728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400" b="0"/>
        </a:p>
        <a:p>
          <a:pPr algn="l"/>
          <a:r>
            <a:rPr kumimoji="1" lang="ja-JP" altLang="en-US" sz="1400" b="0"/>
            <a:t>・事業主氏名　　・作成者氏名　</a:t>
          </a:r>
          <a:endParaRPr kumimoji="1" lang="en-US" altLang="ja-JP" sz="1400" b="0"/>
        </a:p>
        <a:p>
          <a:pPr algn="l"/>
          <a:r>
            <a:rPr kumimoji="1" lang="ja-JP" altLang="en-US" sz="1400" b="0"/>
            <a:t>・連絡先　</a:t>
          </a:r>
          <a:r>
            <a:rPr kumimoji="1" lang="ja-JP" altLang="en-US" sz="1200" b="0"/>
            <a:t>（携帯電話番号）　　　　を記入してください。</a:t>
          </a:r>
          <a:endParaRPr kumimoji="1" lang="en-US" altLang="ja-JP" sz="1200" b="0"/>
        </a:p>
        <a:p>
          <a:pPr algn="l"/>
          <a:endParaRPr kumimoji="1" lang="ja-JP" altLang="en-US" sz="1200" b="0"/>
        </a:p>
      </xdr:txBody>
    </xdr:sp>
    <xdr:clientData/>
  </xdr:twoCellAnchor>
  <xdr:twoCellAnchor>
    <xdr:from>
      <xdr:col>22</xdr:col>
      <xdr:colOff>137160</xdr:colOff>
      <xdr:row>54</xdr:row>
      <xdr:rowOff>76200</xdr:rowOff>
    </xdr:from>
    <xdr:to>
      <xdr:col>27</xdr:col>
      <xdr:colOff>30480</xdr:colOff>
      <xdr:row>57</xdr:row>
      <xdr:rowOff>15240</xdr:rowOff>
    </xdr:to>
    <xdr:cxnSp macro="">
      <xdr:nvCxnSpPr>
        <xdr:cNvPr id="59" name="直線矢印コネクタ 58">
          <a:extLst>
            <a:ext uri="{FF2B5EF4-FFF2-40B4-BE49-F238E27FC236}">
              <a16:creationId xmlns:a16="http://schemas.microsoft.com/office/drawing/2014/main" id="{15938608-433C-4509-A781-4F4AF943371A}"/>
            </a:ext>
          </a:extLst>
        </xdr:cNvPr>
        <xdr:cNvCxnSpPr/>
      </xdr:nvCxnSpPr>
      <xdr:spPr bwMode="auto">
        <a:xfrm flipH="1" flipV="1">
          <a:off x="5402580" y="14737080"/>
          <a:ext cx="975360" cy="73914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28</xdr:col>
      <xdr:colOff>114300</xdr:colOff>
      <xdr:row>53</xdr:row>
      <xdr:rowOff>45720</xdr:rowOff>
    </xdr:from>
    <xdr:to>
      <xdr:col>32</xdr:col>
      <xdr:colOff>198120</xdr:colOff>
      <xdr:row>56</xdr:row>
      <xdr:rowOff>167640</xdr:rowOff>
    </xdr:to>
    <xdr:cxnSp macro="">
      <xdr:nvCxnSpPr>
        <xdr:cNvPr id="60" name="直線矢印コネクタ 59">
          <a:extLst>
            <a:ext uri="{FF2B5EF4-FFF2-40B4-BE49-F238E27FC236}">
              <a16:creationId xmlns:a16="http://schemas.microsoft.com/office/drawing/2014/main" id="{62DD76F2-C749-4E80-8CCC-96B556400DB0}"/>
            </a:ext>
          </a:extLst>
        </xdr:cNvPr>
        <xdr:cNvCxnSpPr>
          <a:stCxn id="57" idx="0"/>
        </xdr:cNvCxnSpPr>
      </xdr:nvCxnSpPr>
      <xdr:spPr bwMode="auto">
        <a:xfrm flipV="1">
          <a:off x="6690360" y="14950440"/>
          <a:ext cx="982980" cy="96012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76200</xdr:colOff>
      <xdr:row>12</xdr:row>
      <xdr:rowOff>198120</xdr:rowOff>
    </xdr:from>
    <xdr:to>
      <xdr:col>31</xdr:col>
      <xdr:colOff>129540</xdr:colOff>
      <xdr:row>39</xdr:row>
      <xdr:rowOff>251460</xdr:rowOff>
    </xdr:to>
    <xdr:sp macro="" textlink="">
      <xdr:nvSpPr>
        <xdr:cNvPr id="82" name="テキスト ボックス 81">
          <a:extLst>
            <a:ext uri="{FF2B5EF4-FFF2-40B4-BE49-F238E27FC236}">
              <a16:creationId xmlns:a16="http://schemas.microsoft.com/office/drawing/2014/main" id="{2F0E7AA3-5115-41FB-A946-B06B1BB6D578}"/>
            </a:ext>
          </a:extLst>
        </xdr:cNvPr>
        <xdr:cNvSpPr txBox="1"/>
      </xdr:nvSpPr>
      <xdr:spPr>
        <a:xfrm>
          <a:off x="2400300" y="3436620"/>
          <a:ext cx="4991100" cy="8260080"/>
        </a:xfrm>
        <a:prstGeom prst="rect">
          <a:avLst/>
        </a:prstGeom>
        <a:noFill/>
        <a:ln w="22225" cmpd="sng">
          <a:solidFill>
            <a:srgbClr val="0099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1400" b="1"/>
        </a:p>
      </xdr:txBody>
    </xdr:sp>
    <xdr:clientData/>
  </xdr:twoCellAnchor>
  <xdr:twoCellAnchor>
    <xdr:from>
      <xdr:col>10</xdr:col>
      <xdr:colOff>251460</xdr:colOff>
      <xdr:row>20</xdr:row>
      <xdr:rowOff>175260</xdr:rowOff>
    </xdr:from>
    <xdr:to>
      <xdr:col>30</xdr:col>
      <xdr:colOff>190500</xdr:colOff>
      <xdr:row>23</xdr:row>
      <xdr:rowOff>38100</xdr:rowOff>
    </xdr:to>
    <xdr:sp macro="" textlink="">
      <xdr:nvSpPr>
        <xdr:cNvPr id="85" name="正方形/長方形 84">
          <a:extLst>
            <a:ext uri="{FF2B5EF4-FFF2-40B4-BE49-F238E27FC236}">
              <a16:creationId xmlns:a16="http://schemas.microsoft.com/office/drawing/2014/main" id="{1F20C392-9CBD-076D-8211-360DC106F1DB}"/>
            </a:ext>
          </a:extLst>
        </xdr:cNvPr>
        <xdr:cNvSpPr/>
      </xdr:nvSpPr>
      <xdr:spPr bwMode="auto">
        <a:xfrm>
          <a:off x="2575560" y="5829300"/>
          <a:ext cx="4648200" cy="777240"/>
        </a:xfrm>
        <a:prstGeom prst="rect">
          <a:avLst/>
        </a:prstGeom>
        <a:solidFill>
          <a:srgbClr val="FFFFFF"/>
        </a:solidFill>
        <a:ln w="28575" cap="flat" cmpd="sng" algn="ctr">
          <a:solidFill>
            <a:srgbClr val="0099FF"/>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　</a:t>
          </a:r>
          <a:r>
            <a:rPr kumimoji="1" lang="ja-JP" altLang="en-US" sz="1100" b="1"/>
            <a:t>　</a:t>
          </a:r>
          <a:r>
            <a:rPr kumimoji="1" lang="ja-JP" altLang="en-US" sz="1800" b="1"/>
            <a:t>ここには、令和７年度の実績額を記入します。</a:t>
          </a:r>
        </a:p>
      </xdr:txBody>
    </xdr:sp>
    <xdr:clientData/>
  </xdr:twoCellAnchor>
  <xdr:twoCellAnchor>
    <xdr:from>
      <xdr:col>16</xdr:col>
      <xdr:colOff>198120</xdr:colOff>
      <xdr:row>26</xdr:row>
      <xdr:rowOff>251460</xdr:rowOff>
    </xdr:from>
    <xdr:to>
      <xdr:col>22</xdr:col>
      <xdr:colOff>68580</xdr:colOff>
      <xdr:row>28</xdr:row>
      <xdr:rowOff>38100</xdr:rowOff>
    </xdr:to>
    <xdr:sp macro="" textlink="">
      <xdr:nvSpPr>
        <xdr:cNvPr id="86" name="正方形/長方形 85">
          <a:extLst>
            <a:ext uri="{FF2B5EF4-FFF2-40B4-BE49-F238E27FC236}">
              <a16:creationId xmlns:a16="http://schemas.microsoft.com/office/drawing/2014/main" id="{AD70EFB2-A287-3F75-E15C-66EE0F76BF10}"/>
            </a:ext>
          </a:extLst>
        </xdr:cNvPr>
        <xdr:cNvSpPr/>
      </xdr:nvSpPr>
      <xdr:spPr bwMode="auto">
        <a:xfrm>
          <a:off x="4038600" y="7734300"/>
          <a:ext cx="1295400" cy="396240"/>
        </a:xfrm>
        <a:prstGeom prst="rect">
          <a:avLst/>
        </a:prstGeom>
        <a:noFill/>
        <a:ln w="2857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60960</xdr:colOff>
      <xdr:row>23</xdr:row>
      <xdr:rowOff>30480</xdr:rowOff>
    </xdr:from>
    <xdr:to>
      <xdr:col>39</xdr:col>
      <xdr:colOff>182880</xdr:colOff>
      <xdr:row>26</xdr:row>
      <xdr:rowOff>236220</xdr:rowOff>
    </xdr:to>
    <xdr:cxnSp macro="">
      <xdr:nvCxnSpPr>
        <xdr:cNvPr id="87" name="直線矢印コネクタ 86">
          <a:extLst>
            <a:ext uri="{FF2B5EF4-FFF2-40B4-BE49-F238E27FC236}">
              <a16:creationId xmlns:a16="http://schemas.microsoft.com/office/drawing/2014/main" id="{28057DA6-D4C0-401D-A458-6E57F4AFFCE2}"/>
            </a:ext>
          </a:extLst>
        </xdr:cNvPr>
        <xdr:cNvCxnSpPr/>
      </xdr:nvCxnSpPr>
      <xdr:spPr bwMode="auto">
        <a:xfrm flipV="1">
          <a:off x="5326380" y="6598920"/>
          <a:ext cx="3977640" cy="1120140"/>
        </a:xfrm>
        <a:prstGeom prst="straightConnector1">
          <a:avLst/>
        </a:prstGeom>
        <a:ln w="12700">
          <a:solidFill>
            <a:schemeClr val="tx1"/>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32</xdr:col>
      <xdr:colOff>114300</xdr:colOff>
      <xdr:row>25</xdr:row>
      <xdr:rowOff>297180</xdr:rowOff>
    </xdr:from>
    <xdr:to>
      <xdr:col>39</xdr:col>
      <xdr:colOff>30480</xdr:colOff>
      <xdr:row>27</xdr:row>
      <xdr:rowOff>236220</xdr:rowOff>
    </xdr:to>
    <xdr:grpSp>
      <xdr:nvGrpSpPr>
        <xdr:cNvPr id="134" name="グループ化 133">
          <a:extLst>
            <a:ext uri="{FF2B5EF4-FFF2-40B4-BE49-F238E27FC236}">
              <a16:creationId xmlns:a16="http://schemas.microsoft.com/office/drawing/2014/main" id="{9A7F120B-AD66-BE8C-ED8F-A30E6AB00454}"/>
            </a:ext>
          </a:extLst>
        </xdr:cNvPr>
        <xdr:cNvGrpSpPr/>
      </xdr:nvGrpSpPr>
      <xdr:grpSpPr>
        <a:xfrm>
          <a:off x="7727950" y="7510780"/>
          <a:ext cx="1598930" cy="548640"/>
          <a:chOff x="7589520" y="7475220"/>
          <a:chExt cx="1562100" cy="548640"/>
        </a:xfrm>
      </xdr:grpSpPr>
      <xdr:cxnSp macro="">
        <xdr:nvCxnSpPr>
          <xdr:cNvPr id="28" name="直線矢印コネクタ 27">
            <a:extLst>
              <a:ext uri="{FF2B5EF4-FFF2-40B4-BE49-F238E27FC236}">
                <a16:creationId xmlns:a16="http://schemas.microsoft.com/office/drawing/2014/main" id="{84653FB5-D82E-428A-983B-067A1C31E340}"/>
              </a:ext>
            </a:extLst>
          </xdr:cNvPr>
          <xdr:cNvCxnSpPr/>
        </xdr:nvCxnSpPr>
        <xdr:spPr bwMode="auto">
          <a:xfrm>
            <a:off x="7620000" y="7840980"/>
            <a:ext cx="1531620" cy="18288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117" name="直線コネクタ 116">
            <a:extLst>
              <a:ext uri="{FF2B5EF4-FFF2-40B4-BE49-F238E27FC236}">
                <a16:creationId xmlns:a16="http://schemas.microsoft.com/office/drawing/2014/main" id="{9AF0DE08-6A14-0FFD-01E7-B2565508B36D}"/>
              </a:ext>
            </a:extLst>
          </xdr:cNvPr>
          <xdr:cNvCxnSpPr/>
        </xdr:nvCxnSpPr>
        <xdr:spPr bwMode="auto">
          <a:xfrm>
            <a:off x="7589520" y="7475220"/>
            <a:ext cx="38100" cy="358140"/>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grpSp>
    <xdr:clientData/>
  </xdr:twoCellAnchor>
  <xdr:twoCellAnchor>
    <xdr:from>
      <xdr:col>37</xdr:col>
      <xdr:colOff>22860</xdr:colOff>
      <xdr:row>24</xdr:row>
      <xdr:rowOff>167640</xdr:rowOff>
    </xdr:from>
    <xdr:to>
      <xdr:col>41</xdr:col>
      <xdr:colOff>76200</xdr:colOff>
      <xdr:row>26</xdr:row>
      <xdr:rowOff>7620</xdr:rowOff>
    </xdr:to>
    <xdr:cxnSp macro="">
      <xdr:nvCxnSpPr>
        <xdr:cNvPr id="123" name="直線矢印コネクタ 122">
          <a:extLst>
            <a:ext uri="{FF2B5EF4-FFF2-40B4-BE49-F238E27FC236}">
              <a16:creationId xmlns:a16="http://schemas.microsoft.com/office/drawing/2014/main" id="{842F6CFB-162B-4B8F-95D2-2EB41B948CD1}"/>
            </a:ext>
          </a:extLst>
        </xdr:cNvPr>
        <xdr:cNvCxnSpPr/>
      </xdr:nvCxnSpPr>
      <xdr:spPr bwMode="auto">
        <a:xfrm flipV="1">
          <a:off x="8671560" y="7040880"/>
          <a:ext cx="952500" cy="44958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32</xdr:col>
      <xdr:colOff>182880</xdr:colOff>
      <xdr:row>42</xdr:row>
      <xdr:rowOff>259080</xdr:rowOff>
    </xdr:from>
    <xdr:to>
      <xdr:col>39</xdr:col>
      <xdr:colOff>15240</xdr:colOff>
      <xdr:row>44</xdr:row>
      <xdr:rowOff>0</xdr:rowOff>
    </xdr:to>
    <xdr:grpSp>
      <xdr:nvGrpSpPr>
        <xdr:cNvPr id="133" name="グループ化 132">
          <a:extLst>
            <a:ext uri="{FF2B5EF4-FFF2-40B4-BE49-F238E27FC236}">
              <a16:creationId xmlns:a16="http://schemas.microsoft.com/office/drawing/2014/main" id="{71080B9F-CB7A-B62A-990A-35A9E0383736}"/>
            </a:ext>
          </a:extLst>
        </xdr:cNvPr>
        <xdr:cNvGrpSpPr/>
      </xdr:nvGrpSpPr>
      <xdr:grpSpPr>
        <a:xfrm>
          <a:off x="7796530" y="12654280"/>
          <a:ext cx="1515110" cy="217170"/>
          <a:chOff x="7658100" y="12618720"/>
          <a:chExt cx="1478280" cy="213360"/>
        </a:xfrm>
      </xdr:grpSpPr>
      <xdr:cxnSp macro="">
        <xdr:nvCxnSpPr>
          <xdr:cNvPr id="26" name="直線矢印コネクタ 25">
            <a:extLst>
              <a:ext uri="{FF2B5EF4-FFF2-40B4-BE49-F238E27FC236}">
                <a16:creationId xmlns:a16="http://schemas.microsoft.com/office/drawing/2014/main" id="{8154C005-10A2-4C01-898C-25DF130611B3}"/>
              </a:ext>
            </a:extLst>
          </xdr:cNvPr>
          <xdr:cNvCxnSpPr/>
        </xdr:nvCxnSpPr>
        <xdr:spPr bwMode="auto">
          <a:xfrm flipV="1">
            <a:off x="7772400" y="12626340"/>
            <a:ext cx="1363980" cy="7620"/>
          </a:xfrm>
          <a:prstGeom prst="straightConnector1">
            <a:avLst/>
          </a:prstGeom>
          <a:ln w="12700">
            <a:solidFill>
              <a:srgbClr val="FF0000"/>
            </a:solidFill>
            <a:headEnd type="none" w="med" len="med"/>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130" name="直線コネクタ 129">
            <a:extLst>
              <a:ext uri="{FF2B5EF4-FFF2-40B4-BE49-F238E27FC236}">
                <a16:creationId xmlns:a16="http://schemas.microsoft.com/office/drawing/2014/main" id="{FAE4C2D8-C258-45E8-BE3C-4CE37BE7BB22}"/>
              </a:ext>
            </a:extLst>
          </xdr:cNvPr>
          <xdr:cNvCxnSpPr/>
        </xdr:nvCxnSpPr>
        <xdr:spPr bwMode="auto">
          <a:xfrm flipH="1">
            <a:off x="7658100" y="12618720"/>
            <a:ext cx="137160" cy="213360"/>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xdr:colOff>
      <xdr:row>6</xdr:row>
      <xdr:rowOff>213360</xdr:rowOff>
    </xdr:from>
    <xdr:to>
      <xdr:col>11</xdr:col>
      <xdr:colOff>15240</xdr:colOff>
      <xdr:row>10</xdr:row>
      <xdr:rowOff>175260</xdr:rowOff>
    </xdr:to>
    <xdr:sp macro="" textlink="">
      <xdr:nvSpPr>
        <xdr:cNvPr id="2" name="四角形: 角を丸くする 1">
          <a:extLst>
            <a:ext uri="{FF2B5EF4-FFF2-40B4-BE49-F238E27FC236}">
              <a16:creationId xmlns:a16="http://schemas.microsoft.com/office/drawing/2014/main" id="{E775C8CF-AB13-B083-BD08-11BED22FA616}"/>
            </a:ext>
          </a:extLst>
        </xdr:cNvPr>
        <xdr:cNvSpPr/>
      </xdr:nvSpPr>
      <xdr:spPr bwMode="auto">
        <a:xfrm>
          <a:off x="45720" y="1661160"/>
          <a:ext cx="6263640" cy="1211580"/>
        </a:xfrm>
        <a:prstGeom prst="roundRect">
          <a:avLst/>
        </a:prstGeom>
        <a:no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0</xdr:col>
      <xdr:colOff>22860</xdr:colOff>
      <xdr:row>20</xdr:row>
      <xdr:rowOff>251460</xdr:rowOff>
    </xdr:from>
    <xdr:to>
      <xdr:col>10</xdr:col>
      <xdr:colOff>579120</xdr:colOff>
      <xdr:row>34</xdr:row>
      <xdr:rowOff>198120</xdr:rowOff>
    </xdr:to>
    <xdr:sp macro="" textlink="">
      <xdr:nvSpPr>
        <xdr:cNvPr id="3" name="四角形: メモ 2">
          <a:extLst>
            <a:ext uri="{FF2B5EF4-FFF2-40B4-BE49-F238E27FC236}">
              <a16:creationId xmlns:a16="http://schemas.microsoft.com/office/drawing/2014/main" id="{2B38DCCC-0BCD-5147-9031-98AA3B3B08BA}"/>
            </a:ext>
          </a:extLst>
        </xdr:cNvPr>
        <xdr:cNvSpPr/>
      </xdr:nvSpPr>
      <xdr:spPr bwMode="auto">
        <a:xfrm>
          <a:off x="22860" y="5951220"/>
          <a:ext cx="6408420" cy="2941320"/>
        </a:xfrm>
        <a:prstGeom prst="foldedCorner">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8"/>
  <sheetViews>
    <sheetView showZeros="0" tabSelected="1" view="pageBreakPreview" zoomScaleNormal="100" zoomScaleSheetLayoutView="100" workbookViewId="0">
      <selection activeCell="AR14" sqref="AR14"/>
    </sheetView>
  </sheetViews>
  <sheetFormatPr defaultColWidth="9" defaultRowHeight="13" x14ac:dyDescent="0.2"/>
  <cols>
    <col min="1" max="1" width="4.1796875" style="1" customWidth="1"/>
    <col min="2" max="2" width="3.54296875" style="1" customWidth="1"/>
    <col min="3" max="6" width="3.08984375" style="1" customWidth="1"/>
    <col min="7" max="7" width="3.36328125" style="1" customWidth="1"/>
    <col min="8" max="8" width="3.6328125" style="1" customWidth="1"/>
    <col min="9" max="10" width="3.36328125" style="1" customWidth="1"/>
    <col min="11" max="11" width="3.90625" style="1" customWidth="1"/>
    <col min="12" max="12" width="3.54296875" style="1" customWidth="1"/>
    <col min="13" max="13" width="4.08984375" style="1" customWidth="1"/>
    <col min="14" max="14" width="3.54296875" style="1" customWidth="1"/>
    <col min="15" max="15" width="3.6328125" style="1" customWidth="1"/>
    <col min="16" max="16" width="3.36328125" style="1" customWidth="1"/>
    <col min="17" max="17" width="3.54296875" style="1" customWidth="1"/>
    <col min="18" max="19" width="3.36328125" style="1" customWidth="1"/>
    <col min="20" max="20" width="4.08984375" style="1" customWidth="1"/>
    <col min="21" max="21" width="3.36328125" style="1" customWidth="1"/>
    <col min="22" max="26" width="3.08984375" style="1" customWidth="1"/>
    <col min="27" max="31" width="3.36328125" style="1" customWidth="1"/>
    <col min="32" max="32" width="3.08984375" style="1" customWidth="1"/>
    <col min="33" max="34" width="3.36328125" style="1" customWidth="1"/>
    <col min="35" max="35" width="3.453125" style="1" customWidth="1"/>
    <col min="36" max="36" width="3.36328125" style="1" customWidth="1"/>
    <col min="37" max="37" width="3.6328125" style="1" customWidth="1"/>
    <col min="38" max="38" width="5.08984375" style="1" customWidth="1"/>
    <col min="39" max="39" width="1.81640625" style="1" customWidth="1"/>
    <col min="40" max="43" width="3.08984375" style="1" customWidth="1"/>
    <col min="44" max="16384" width="9" style="1"/>
  </cols>
  <sheetData>
    <row r="1" spans="1:39" ht="15.65" customHeight="1" x14ac:dyDescent="0.2">
      <c r="A1" s="1" t="s">
        <v>65</v>
      </c>
    </row>
    <row r="2" spans="1:39" ht="22.5" customHeight="1" x14ac:dyDescent="0.2">
      <c r="A2" s="156" t="s">
        <v>60</v>
      </c>
      <c r="B2" s="157"/>
      <c r="C2" s="157"/>
      <c r="D2" s="158"/>
      <c r="E2" s="158"/>
      <c r="F2" s="158"/>
      <c r="G2" s="158"/>
      <c r="H2" s="158"/>
      <c r="I2" s="158"/>
      <c r="J2" s="158"/>
      <c r="K2" s="158"/>
      <c r="L2" s="49"/>
      <c r="M2" s="49"/>
      <c r="N2" s="49"/>
      <c r="O2" s="49"/>
      <c r="P2" s="49"/>
      <c r="Q2" s="49"/>
      <c r="R2" s="49"/>
      <c r="S2" s="49"/>
      <c r="T2" s="49"/>
      <c r="U2" s="50"/>
      <c r="V2" s="159" t="s">
        <v>0</v>
      </c>
      <c r="W2" s="160"/>
      <c r="X2" s="160"/>
      <c r="Y2" s="160"/>
      <c r="Z2" s="160"/>
      <c r="AA2" s="160"/>
      <c r="AB2" s="145" t="s">
        <v>1</v>
      </c>
      <c r="AC2" s="145"/>
      <c r="AD2" s="145"/>
      <c r="AE2" s="145"/>
      <c r="AF2" s="145"/>
      <c r="AG2" s="145"/>
      <c r="AH2" s="145"/>
      <c r="AI2" s="145"/>
      <c r="AJ2" s="145"/>
      <c r="AK2" s="145"/>
      <c r="AL2" s="36"/>
    </row>
    <row r="3" spans="1:39" ht="42" customHeight="1" x14ac:dyDescent="0.2">
      <c r="A3" s="146" t="s">
        <v>59</v>
      </c>
      <c r="B3" s="147"/>
      <c r="C3" s="147"/>
      <c r="D3" s="403"/>
      <c r="E3" s="403"/>
      <c r="F3" s="403"/>
      <c r="G3" s="403"/>
      <c r="H3" s="403"/>
      <c r="I3" s="403"/>
      <c r="J3" s="403"/>
      <c r="K3" s="403"/>
      <c r="L3" s="403"/>
      <c r="M3" s="403"/>
      <c r="N3" s="403"/>
      <c r="O3" s="403"/>
      <c r="P3" s="403"/>
      <c r="Q3" s="403"/>
      <c r="R3" s="403"/>
      <c r="S3" s="403"/>
      <c r="T3" s="403"/>
      <c r="U3" s="404"/>
      <c r="V3" s="159"/>
      <c r="W3" s="160"/>
      <c r="X3" s="160"/>
      <c r="Y3" s="160"/>
      <c r="Z3" s="160"/>
      <c r="AA3" s="160"/>
      <c r="AB3" s="145" t="s">
        <v>2</v>
      </c>
      <c r="AC3" s="145"/>
      <c r="AD3" s="145"/>
      <c r="AE3" s="145"/>
      <c r="AF3" s="145"/>
      <c r="AG3" s="145"/>
      <c r="AH3" s="145"/>
      <c r="AI3" s="145"/>
      <c r="AJ3" s="145"/>
      <c r="AK3" s="145"/>
      <c r="AL3" s="145"/>
    </row>
    <row r="4" spans="1:39" ht="22.5" customHeight="1" x14ac:dyDescent="0.2">
      <c r="A4" s="146" t="s">
        <v>61</v>
      </c>
      <c r="B4" s="147"/>
      <c r="C4" s="147"/>
      <c r="D4" s="403"/>
      <c r="E4" s="403"/>
      <c r="F4" s="403"/>
      <c r="G4" s="403"/>
      <c r="H4" s="403"/>
      <c r="I4" s="403"/>
      <c r="J4" s="403"/>
      <c r="K4" s="403"/>
      <c r="L4" s="403"/>
      <c r="M4" s="403"/>
      <c r="N4" s="403"/>
      <c r="O4" s="403"/>
      <c r="P4" s="403"/>
      <c r="Q4" s="403"/>
      <c r="R4" s="403"/>
      <c r="S4" s="403"/>
      <c r="T4" s="403"/>
      <c r="U4" s="404"/>
      <c r="W4" s="32"/>
      <c r="X4" s="32"/>
      <c r="Y4" s="32"/>
      <c r="Z4" s="32"/>
      <c r="AA4" s="32"/>
      <c r="AB4" s="32"/>
      <c r="AC4" s="32"/>
      <c r="AD4" s="32"/>
      <c r="AE4" s="32"/>
      <c r="AF4" s="32"/>
      <c r="AG4" s="32"/>
      <c r="AH4" s="32"/>
      <c r="AI4" s="32"/>
      <c r="AJ4" s="32"/>
      <c r="AK4" s="32"/>
      <c r="AL4" s="32"/>
    </row>
    <row r="5" spans="1:39" ht="22.5" customHeight="1" x14ac:dyDescent="0.2">
      <c r="A5" s="146"/>
      <c r="B5" s="147"/>
      <c r="C5" s="147"/>
      <c r="D5" s="403"/>
      <c r="E5" s="403"/>
      <c r="F5" s="403"/>
      <c r="G5" s="403"/>
      <c r="H5" s="403"/>
      <c r="I5" s="403"/>
      <c r="J5" s="403"/>
      <c r="K5" s="403"/>
      <c r="L5" s="403"/>
      <c r="M5" s="403"/>
      <c r="N5" s="403"/>
      <c r="O5" s="403"/>
      <c r="P5" s="403"/>
      <c r="Q5" s="403"/>
      <c r="R5" s="403"/>
      <c r="S5" s="403"/>
      <c r="T5" s="403"/>
      <c r="U5" s="404"/>
      <c r="V5" s="5"/>
      <c r="W5" s="34" t="s">
        <v>53</v>
      </c>
      <c r="X5" s="32"/>
      <c r="Y5" s="32"/>
      <c r="Z5" s="32"/>
      <c r="AA5" s="32"/>
      <c r="AB5" s="32"/>
      <c r="AC5" s="32"/>
      <c r="AD5" s="32"/>
      <c r="AE5" s="32"/>
      <c r="AF5" s="32"/>
      <c r="AG5" s="32"/>
      <c r="AH5" s="32"/>
      <c r="AI5" s="32"/>
      <c r="AJ5" s="32"/>
      <c r="AK5" s="32"/>
      <c r="AL5" s="32"/>
      <c r="AM5" s="3"/>
    </row>
    <row r="6" spans="1:39" ht="22.5" customHeight="1" x14ac:dyDescent="0.2">
      <c r="A6" s="146" t="s">
        <v>62</v>
      </c>
      <c r="B6" s="147"/>
      <c r="C6" s="147"/>
      <c r="D6" s="147"/>
      <c r="E6" s="147"/>
      <c r="F6" s="147"/>
      <c r="G6" s="147"/>
      <c r="H6" s="147"/>
      <c r="I6" s="147"/>
      <c r="J6" s="147"/>
      <c r="K6" s="147"/>
      <c r="L6" s="147"/>
      <c r="M6" s="147"/>
      <c r="N6" s="147"/>
      <c r="O6" s="147"/>
      <c r="P6" s="147"/>
      <c r="Q6" s="147"/>
      <c r="R6" s="147"/>
      <c r="S6" s="147"/>
      <c r="T6" s="147"/>
      <c r="U6" s="405"/>
      <c r="V6" s="5"/>
      <c r="W6" s="154" t="s">
        <v>54</v>
      </c>
      <c r="X6" s="155"/>
      <c r="Y6" s="35" t="s">
        <v>55</v>
      </c>
      <c r="Z6" s="154" t="s">
        <v>56</v>
      </c>
      <c r="AA6" s="155"/>
      <c r="AB6" s="154" t="s">
        <v>57</v>
      </c>
      <c r="AC6" s="161"/>
      <c r="AD6" s="161"/>
      <c r="AE6" s="161"/>
      <c r="AF6" s="161"/>
      <c r="AG6" s="155"/>
      <c r="AH6" s="154" t="s">
        <v>58</v>
      </c>
      <c r="AI6" s="161"/>
      <c r="AJ6" s="155"/>
      <c r="AK6" s="32"/>
      <c r="AL6" s="32"/>
      <c r="AM6" s="3"/>
    </row>
    <row r="7" spans="1:39" ht="22.5" customHeight="1" x14ac:dyDescent="0.2">
      <c r="A7" s="150"/>
      <c r="B7" s="151"/>
      <c r="C7" s="151"/>
      <c r="D7" s="151"/>
      <c r="E7" s="151"/>
      <c r="F7" s="151"/>
      <c r="G7" s="151"/>
      <c r="H7" s="151"/>
      <c r="I7" s="151"/>
      <c r="J7" s="151"/>
      <c r="K7" s="151"/>
      <c r="L7" s="151"/>
      <c r="M7" s="151"/>
      <c r="N7" s="151"/>
      <c r="O7" s="151"/>
      <c r="P7" s="151"/>
      <c r="Q7" s="151"/>
      <c r="R7" s="151"/>
      <c r="S7" s="151"/>
      <c r="T7" s="151"/>
      <c r="U7" s="406"/>
      <c r="V7" s="3"/>
      <c r="W7" s="90"/>
      <c r="X7" s="90"/>
      <c r="Y7" s="90"/>
      <c r="Z7" s="90"/>
      <c r="AA7" s="90"/>
      <c r="AB7" s="90"/>
      <c r="AC7" s="90"/>
      <c r="AD7" s="90"/>
      <c r="AE7" s="90"/>
      <c r="AF7" s="90"/>
      <c r="AG7" s="90"/>
      <c r="AH7" s="162"/>
      <c r="AI7" s="163"/>
      <c r="AJ7" s="164"/>
      <c r="AK7" s="32"/>
      <c r="AL7" s="32"/>
    </row>
    <row r="8" spans="1:39" ht="22.5" customHeight="1" x14ac:dyDescent="0.2">
      <c r="H8" s="165" t="s">
        <v>3</v>
      </c>
      <c r="I8" s="165"/>
      <c r="J8" s="165"/>
      <c r="K8" s="165"/>
      <c r="L8" s="166"/>
      <c r="M8" s="166"/>
      <c r="N8" s="166"/>
      <c r="O8" s="166"/>
      <c r="P8" s="166"/>
      <c r="Q8" s="166"/>
      <c r="R8" s="166"/>
      <c r="S8" s="166"/>
      <c r="T8" s="166"/>
      <c r="U8" s="166"/>
    </row>
    <row r="9" spans="1:39" ht="13.5" customHeight="1" x14ac:dyDescent="0.2">
      <c r="A9" s="33"/>
      <c r="B9" s="33"/>
      <c r="C9" s="33"/>
      <c r="D9" s="33"/>
      <c r="E9" s="33"/>
      <c r="F9" s="33"/>
      <c r="G9" s="167"/>
      <c r="H9" s="167"/>
      <c r="I9" s="168"/>
      <c r="J9" s="168"/>
      <c r="K9" s="167"/>
      <c r="L9" s="167"/>
      <c r="M9" s="167"/>
      <c r="N9" s="167"/>
      <c r="O9" s="167"/>
      <c r="P9" s="167"/>
      <c r="Q9" s="167"/>
      <c r="R9" s="167"/>
      <c r="S9" s="167"/>
      <c r="T9" s="167"/>
      <c r="U9" s="167"/>
      <c r="W9" s="169" t="s">
        <v>4</v>
      </c>
      <c r="X9" s="169"/>
      <c r="Y9" s="169"/>
      <c r="Z9" s="169"/>
      <c r="AA9" s="169"/>
      <c r="AE9" s="169" t="s">
        <v>5</v>
      </c>
      <c r="AF9" s="169"/>
      <c r="AG9" s="169"/>
      <c r="AH9" s="9"/>
      <c r="AI9" s="9"/>
      <c r="AJ9" s="9"/>
      <c r="AK9" s="9"/>
      <c r="AL9" s="9"/>
    </row>
    <row r="10" spans="1:39" ht="21.75" customHeight="1" x14ac:dyDescent="0.2">
      <c r="A10" s="33"/>
      <c r="B10" s="33"/>
      <c r="C10" s="33"/>
      <c r="D10" s="33"/>
      <c r="E10" s="33"/>
      <c r="F10" s="33"/>
      <c r="G10" s="170"/>
      <c r="H10" s="170"/>
      <c r="I10" s="170"/>
      <c r="J10" s="170"/>
      <c r="K10" s="170"/>
      <c r="L10" s="170"/>
      <c r="M10" s="170"/>
      <c r="N10" s="170"/>
      <c r="O10" s="170"/>
      <c r="P10" s="170"/>
      <c r="Q10" s="170"/>
      <c r="R10" s="170"/>
      <c r="S10" s="170"/>
      <c r="T10" s="170"/>
      <c r="U10" s="170"/>
      <c r="W10" s="169" t="s">
        <v>51</v>
      </c>
      <c r="X10" s="169"/>
      <c r="Y10" s="169"/>
      <c r="Z10" s="169"/>
      <c r="AA10" s="169"/>
      <c r="AB10" s="169"/>
      <c r="AC10" s="169"/>
      <c r="AD10" s="169"/>
      <c r="AE10" s="1" t="s">
        <v>52</v>
      </c>
      <c r="AF10" s="13"/>
      <c r="AG10" s="9"/>
      <c r="AH10" s="9"/>
      <c r="AI10" s="9"/>
      <c r="AJ10" s="9"/>
      <c r="AK10" s="9"/>
      <c r="AL10" s="9"/>
    </row>
    <row r="11" spans="1:39" ht="7.5" customHeight="1" thickBot="1" x14ac:dyDescent="0.25">
      <c r="A11" s="33"/>
      <c r="B11" s="33"/>
      <c r="C11" s="33"/>
      <c r="D11" s="33"/>
      <c r="E11" s="33"/>
      <c r="F11" s="33"/>
      <c r="G11" s="170"/>
      <c r="H11" s="170"/>
      <c r="I11" s="170"/>
      <c r="J11" s="170"/>
      <c r="K11" s="170"/>
      <c r="L11" s="170"/>
      <c r="M11" s="170"/>
      <c r="N11" s="170"/>
      <c r="O11" s="170"/>
      <c r="P11" s="170"/>
      <c r="Q11" s="170"/>
      <c r="R11" s="170"/>
      <c r="S11" s="170"/>
      <c r="T11" s="170"/>
      <c r="U11" s="170"/>
    </row>
    <row r="12" spans="1:39" ht="22.5" customHeight="1" x14ac:dyDescent="0.2">
      <c r="A12" s="225" t="s">
        <v>6</v>
      </c>
      <c r="B12" s="227" t="s">
        <v>7</v>
      </c>
      <c r="C12" s="227"/>
      <c r="D12" s="227"/>
      <c r="E12" s="227"/>
      <c r="F12" s="227"/>
      <c r="G12" s="229" t="s">
        <v>8</v>
      </c>
      <c r="H12" s="229"/>
      <c r="I12" s="229"/>
      <c r="J12" s="229"/>
      <c r="K12" s="227" t="s">
        <v>9</v>
      </c>
      <c r="L12" s="227"/>
      <c r="M12" s="227"/>
      <c r="N12" s="227"/>
      <c r="O12" s="227"/>
      <c r="P12" s="171" t="s">
        <v>10</v>
      </c>
      <c r="Q12" s="171"/>
      <c r="R12" s="173" t="s">
        <v>11</v>
      </c>
      <c r="S12" s="173"/>
      <c r="T12" s="173"/>
      <c r="U12" s="173"/>
      <c r="V12" s="173"/>
      <c r="W12" s="175" t="s">
        <v>79</v>
      </c>
      <c r="X12" s="176"/>
      <c r="Y12" s="176"/>
      <c r="Z12" s="177"/>
      <c r="AA12" s="178" t="s">
        <v>12</v>
      </c>
      <c r="AB12" s="179"/>
      <c r="AC12" s="179"/>
      <c r="AD12" s="179"/>
      <c r="AE12" s="179"/>
      <c r="AF12" s="180"/>
      <c r="AG12" s="184" t="s">
        <v>78</v>
      </c>
      <c r="AH12" s="185"/>
      <c r="AI12" s="185"/>
      <c r="AJ12" s="185"/>
      <c r="AK12" s="185"/>
      <c r="AL12" s="186"/>
    </row>
    <row r="13" spans="1:39" ht="22.5" customHeight="1" thickBot="1" x14ac:dyDescent="0.25">
      <c r="A13" s="226"/>
      <c r="B13" s="228"/>
      <c r="C13" s="228"/>
      <c r="D13" s="228"/>
      <c r="E13" s="228"/>
      <c r="F13" s="228"/>
      <c r="G13" s="230"/>
      <c r="H13" s="230"/>
      <c r="I13" s="230"/>
      <c r="J13" s="230"/>
      <c r="K13" s="228"/>
      <c r="L13" s="228"/>
      <c r="M13" s="228"/>
      <c r="N13" s="228"/>
      <c r="O13" s="228"/>
      <c r="P13" s="172"/>
      <c r="Q13" s="172"/>
      <c r="R13" s="174"/>
      <c r="S13" s="174"/>
      <c r="T13" s="174"/>
      <c r="U13" s="174"/>
      <c r="V13" s="174"/>
      <c r="W13" s="187" t="s">
        <v>13</v>
      </c>
      <c r="X13" s="187"/>
      <c r="Y13" s="188" t="s">
        <v>14</v>
      </c>
      <c r="Z13" s="188"/>
      <c r="AA13" s="181"/>
      <c r="AB13" s="182"/>
      <c r="AC13" s="182"/>
      <c r="AD13" s="182"/>
      <c r="AE13" s="182"/>
      <c r="AF13" s="183"/>
      <c r="AG13" s="117"/>
      <c r="AH13" s="118"/>
      <c r="AI13" s="118"/>
      <c r="AJ13" s="119"/>
      <c r="AK13" s="401" t="s">
        <v>77</v>
      </c>
      <c r="AL13" s="402"/>
      <c r="AM13" s="7"/>
    </row>
    <row r="14" spans="1:39" ht="23" customHeight="1" x14ac:dyDescent="0.2">
      <c r="A14" s="191">
        <v>31</v>
      </c>
      <c r="B14" s="194" t="s">
        <v>67</v>
      </c>
      <c r="C14" s="195"/>
      <c r="D14" s="195"/>
      <c r="E14" s="195"/>
      <c r="F14" s="196"/>
      <c r="G14" s="203" t="s">
        <v>17</v>
      </c>
      <c r="H14" s="204"/>
      <c r="I14" s="204"/>
      <c r="J14" s="205"/>
      <c r="K14" s="206"/>
      <c r="L14" s="207"/>
      <c r="M14" s="207"/>
      <c r="N14" s="207"/>
      <c r="O14" s="29" t="s">
        <v>15</v>
      </c>
      <c r="P14" s="194">
        <v>19</v>
      </c>
      <c r="Q14" s="196"/>
      <c r="R14" s="208">
        <f>INT(K14*P14%/1000)</f>
        <v>0</v>
      </c>
      <c r="S14" s="209"/>
      <c r="T14" s="209"/>
      <c r="U14" s="209"/>
      <c r="V14" s="37" t="s">
        <v>16</v>
      </c>
      <c r="W14" s="210">
        <v>79</v>
      </c>
      <c r="X14" s="211"/>
      <c r="Y14" s="212"/>
      <c r="Z14" s="212"/>
      <c r="AA14" s="223">
        <f t="shared" ref="AA14:AA15" si="0">IF(Y14="",ROUNDDOWN(R14*W14,0),ROUNDDOWN(R14*Y14,0))</f>
        <v>0</v>
      </c>
      <c r="AB14" s="224"/>
      <c r="AC14" s="224"/>
      <c r="AD14" s="224"/>
      <c r="AE14" s="224"/>
      <c r="AF14" s="116" t="s">
        <v>15</v>
      </c>
      <c r="AG14" s="407" t="s">
        <v>134</v>
      </c>
      <c r="AH14" s="408"/>
      <c r="AI14" s="408"/>
      <c r="AJ14" s="408"/>
      <c r="AK14" s="408"/>
      <c r="AL14" s="409"/>
      <c r="AM14" s="31"/>
    </row>
    <row r="15" spans="1:39" ht="23" customHeight="1" x14ac:dyDescent="0.2">
      <c r="A15" s="192"/>
      <c r="B15" s="197"/>
      <c r="C15" s="198"/>
      <c r="D15" s="198"/>
      <c r="E15" s="198"/>
      <c r="F15" s="199"/>
      <c r="G15" s="215" t="s">
        <v>69</v>
      </c>
      <c r="H15" s="216"/>
      <c r="I15" s="216"/>
      <c r="J15" s="217"/>
      <c r="K15" s="218"/>
      <c r="L15" s="219"/>
      <c r="M15" s="219"/>
      <c r="N15" s="219"/>
      <c r="O15" s="65"/>
      <c r="P15" s="194">
        <v>19</v>
      </c>
      <c r="Q15" s="196"/>
      <c r="R15" s="208">
        <f>INT(K15*P15%/1000)</f>
        <v>0</v>
      </c>
      <c r="S15" s="209"/>
      <c r="T15" s="209"/>
      <c r="U15" s="209"/>
      <c r="V15" s="68"/>
      <c r="W15" s="220">
        <v>62</v>
      </c>
      <c r="X15" s="221"/>
      <c r="Y15" s="222"/>
      <c r="Z15" s="222"/>
      <c r="AA15" s="213">
        <f t="shared" si="0"/>
        <v>0</v>
      </c>
      <c r="AB15" s="214"/>
      <c r="AC15" s="214"/>
      <c r="AD15" s="214"/>
      <c r="AE15" s="214"/>
      <c r="AF15" s="67"/>
      <c r="AG15" s="14"/>
      <c r="AH15" s="384"/>
      <c r="AI15" s="385"/>
      <c r="AJ15" s="385"/>
      <c r="AK15" s="386"/>
      <c r="AL15" s="24" t="s">
        <v>18</v>
      </c>
      <c r="AM15" s="31"/>
    </row>
    <row r="16" spans="1:39" ht="23" customHeight="1" thickBot="1" x14ac:dyDescent="0.2">
      <c r="A16" s="193"/>
      <c r="B16" s="200"/>
      <c r="C16" s="201"/>
      <c r="D16" s="201"/>
      <c r="E16" s="201"/>
      <c r="F16" s="202"/>
      <c r="G16" s="244" t="s">
        <v>70</v>
      </c>
      <c r="H16" s="245"/>
      <c r="I16" s="245"/>
      <c r="J16" s="246"/>
      <c r="K16" s="247"/>
      <c r="L16" s="248"/>
      <c r="M16" s="248"/>
      <c r="N16" s="248"/>
      <c r="O16" s="66"/>
      <c r="P16" s="249">
        <v>19</v>
      </c>
      <c r="Q16" s="250"/>
      <c r="R16" s="251">
        <f>INT(K16*P16%/1000)</f>
        <v>0</v>
      </c>
      <c r="S16" s="252"/>
      <c r="T16" s="252"/>
      <c r="U16" s="252"/>
      <c r="V16" s="75"/>
      <c r="W16" s="210">
        <v>34</v>
      </c>
      <c r="X16" s="211"/>
      <c r="Y16" s="253"/>
      <c r="Z16" s="254"/>
      <c r="AA16" s="382">
        <f>IF(Y16="",ROUNDDOWN(R16*W16,0),ROUNDDOWN(R16*Y16,0))</f>
        <v>0</v>
      </c>
      <c r="AB16" s="383"/>
      <c r="AC16" s="383"/>
      <c r="AD16" s="383"/>
      <c r="AE16" s="383"/>
      <c r="AF16" s="73"/>
      <c r="AG16" s="14"/>
      <c r="AH16" s="63"/>
      <c r="AI16" s="63"/>
      <c r="AJ16" s="63"/>
      <c r="AK16" s="63"/>
      <c r="AL16" s="24"/>
      <c r="AM16" s="31"/>
    </row>
    <row r="17" spans="1:39" ht="23" customHeight="1" x14ac:dyDescent="0.2">
      <c r="A17" s="191">
        <v>32</v>
      </c>
      <c r="B17" s="231" t="s">
        <v>19</v>
      </c>
      <c r="C17" s="165"/>
      <c r="D17" s="165"/>
      <c r="E17" s="165"/>
      <c r="F17" s="232"/>
      <c r="G17" s="203" t="s">
        <v>17</v>
      </c>
      <c r="H17" s="204"/>
      <c r="I17" s="204"/>
      <c r="J17" s="205"/>
      <c r="K17" s="237"/>
      <c r="L17" s="238"/>
      <c r="M17" s="238"/>
      <c r="N17" s="238"/>
      <c r="O17" s="30"/>
      <c r="P17" s="200">
        <v>20</v>
      </c>
      <c r="Q17" s="202"/>
      <c r="R17" s="239">
        <f t="shared" ref="R17" si="1">INT(K17*P17%/1000)</f>
        <v>0</v>
      </c>
      <c r="S17" s="240"/>
      <c r="T17" s="240"/>
      <c r="U17" s="240"/>
      <c r="V17" s="39"/>
      <c r="W17" s="231">
        <v>11</v>
      </c>
      <c r="X17" s="232"/>
      <c r="Y17" s="212"/>
      <c r="Z17" s="212"/>
      <c r="AA17" s="223">
        <f t="shared" ref="AA17:AA40" si="2">IF(Y17="",ROUNDDOWN(R17*W17,0),ROUNDDOWN(R17*Y17,0))</f>
        <v>0</v>
      </c>
      <c r="AB17" s="224"/>
      <c r="AC17" s="224"/>
      <c r="AD17" s="224"/>
      <c r="AE17" s="224"/>
      <c r="AF17" s="42"/>
      <c r="AG17" s="25" t="s">
        <v>20</v>
      </c>
      <c r="AH17" s="12"/>
      <c r="AI17" s="12"/>
      <c r="AJ17" s="12"/>
      <c r="AK17" s="12"/>
      <c r="AL17" s="26"/>
      <c r="AM17" s="31"/>
    </row>
    <row r="18" spans="1:39" ht="23" customHeight="1" x14ac:dyDescent="0.2">
      <c r="A18" s="192"/>
      <c r="B18" s="233"/>
      <c r="C18" s="234"/>
      <c r="D18" s="234"/>
      <c r="E18" s="234"/>
      <c r="F18" s="235"/>
      <c r="G18" s="215" t="s">
        <v>69</v>
      </c>
      <c r="H18" s="216"/>
      <c r="I18" s="216"/>
      <c r="J18" s="217"/>
      <c r="K18" s="247"/>
      <c r="L18" s="248"/>
      <c r="M18" s="248"/>
      <c r="N18" s="248"/>
      <c r="O18" s="69"/>
      <c r="P18" s="249">
        <v>19</v>
      </c>
      <c r="Q18" s="250"/>
      <c r="R18" s="239">
        <f t="shared" ref="R18:R24" si="3">INT(K18*P18%/1000)</f>
        <v>0</v>
      </c>
      <c r="S18" s="240"/>
      <c r="T18" s="240"/>
      <c r="U18" s="240"/>
      <c r="V18" s="71"/>
      <c r="W18" s="257">
        <v>11</v>
      </c>
      <c r="X18" s="258"/>
      <c r="Y18" s="222"/>
      <c r="Z18" s="222"/>
      <c r="AA18" s="213">
        <f t="shared" si="2"/>
        <v>0</v>
      </c>
      <c r="AB18" s="214"/>
      <c r="AC18" s="214"/>
      <c r="AD18" s="214"/>
      <c r="AE18" s="214"/>
      <c r="AF18" s="72"/>
      <c r="AG18" s="27"/>
      <c r="AH18" s="391"/>
      <c r="AI18" s="392"/>
      <c r="AJ18" s="392"/>
      <c r="AK18" s="393"/>
      <c r="AL18" s="28"/>
      <c r="AM18" s="31"/>
    </row>
    <row r="19" spans="1:39" ht="23" customHeight="1" x14ac:dyDescent="0.2">
      <c r="A19" s="193"/>
      <c r="B19" s="220"/>
      <c r="C19" s="236"/>
      <c r="D19" s="236"/>
      <c r="E19" s="236"/>
      <c r="F19" s="221"/>
      <c r="G19" s="244" t="s">
        <v>70</v>
      </c>
      <c r="H19" s="245"/>
      <c r="I19" s="245"/>
      <c r="J19" s="246"/>
      <c r="K19" s="262"/>
      <c r="L19" s="263"/>
      <c r="M19" s="263"/>
      <c r="N19" s="263"/>
      <c r="O19" s="70"/>
      <c r="P19" s="200">
        <v>19</v>
      </c>
      <c r="Q19" s="202"/>
      <c r="R19" s="251">
        <f>INT(K19*P19%/1000)</f>
        <v>0</v>
      </c>
      <c r="S19" s="252"/>
      <c r="T19" s="252"/>
      <c r="U19" s="252"/>
      <c r="V19" s="40"/>
      <c r="W19" s="233">
        <v>11</v>
      </c>
      <c r="X19" s="235"/>
      <c r="Y19" s="253"/>
      <c r="Z19" s="254"/>
      <c r="AA19" s="382">
        <f t="shared" si="2"/>
        <v>0</v>
      </c>
      <c r="AB19" s="383"/>
      <c r="AC19" s="383"/>
      <c r="AD19" s="383"/>
      <c r="AE19" s="383"/>
      <c r="AF19" s="43"/>
      <c r="AG19" s="394"/>
      <c r="AH19" s="234"/>
      <c r="AI19" s="234"/>
      <c r="AJ19" s="234"/>
      <c r="AK19" s="234"/>
      <c r="AL19" s="395"/>
      <c r="AM19" s="31"/>
    </row>
    <row r="20" spans="1:39" ht="23" customHeight="1" thickBot="1" x14ac:dyDescent="0.25">
      <c r="A20" s="191">
        <v>33</v>
      </c>
      <c r="B20" s="231" t="s">
        <v>21</v>
      </c>
      <c r="C20" s="165"/>
      <c r="D20" s="165"/>
      <c r="E20" s="165"/>
      <c r="F20" s="232"/>
      <c r="G20" s="203" t="s">
        <v>17</v>
      </c>
      <c r="H20" s="204"/>
      <c r="I20" s="204"/>
      <c r="J20" s="205"/>
      <c r="K20" s="218"/>
      <c r="L20" s="219"/>
      <c r="M20" s="219"/>
      <c r="N20" s="219"/>
      <c r="O20" s="30"/>
      <c r="P20" s="200">
        <v>18</v>
      </c>
      <c r="Q20" s="202"/>
      <c r="R20" s="239">
        <f>INT(K20*P20%/1000)</f>
        <v>0</v>
      </c>
      <c r="S20" s="240"/>
      <c r="T20" s="240"/>
      <c r="U20" s="240"/>
      <c r="V20" s="39"/>
      <c r="W20" s="231">
        <v>9</v>
      </c>
      <c r="X20" s="232"/>
      <c r="Y20" s="212"/>
      <c r="Z20" s="212"/>
      <c r="AA20" s="223">
        <f t="shared" si="2"/>
        <v>0</v>
      </c>
      <c r="AB20" s="224"/>
      <c r="AC20" s="224"/>
      <c r="AD20" s="224"/>
      <c r="AE20" s="224"/>
      <c r="AF20" s="42"/>
      <c r="AG20" s="396"/>
      <c r="AH20" s="397"/>
      <c r="AI20" s="397"/>
      <c r="AJ20" s="397"/>
      <c r="AK20" s="397"/>
      <c r="AL20" s="398"/>
      <c r="AM20" s="31"/>
    </row>
    <row r="21" spans="1:39" ht="23" customHeight="1" x14ac:dyDescent="0.2">
      <c r="A21" s="192"/>
      <c r="B21" s="233"/>
      <c r="C21" s="234"/>
      <c r="D21" s="234"/>
      <c r="E21" s="234"/>
      <c r="F21" s="235"/>
      <c r="G21" s="215" t="s">
        <v>69</v>
      </c>
      <c r="H21" s="216"/>
      <c r="I21" s="216"/>
      <c r="J21" s="217"/>
      <c r="K21" s="247"/>
      <c r="L21" s="248"/>
      <c r="M21" s="248"/>
      <c r="N21" s="248"/>
      <c r="O21" s="69"/>
      <c r="P21" s="172">
        <v>17</v>
      </c>
      <c r="Q21" s="172"/>
      <c r="R21" s="269">
        <f t="shared" si="3"/>
        <v>0</v>
      </c>
      <c r="S21" s="270"/>
      <c r="T21" s="270"/>
      <c r="U21" s="270"/>
      <c r="V21" s="71"/>
      <c r="W21" s="231">
        <v>9</v>
      </c>
      <c r="X21" s="232"/>
      <c r="Y21" s="212"/>
      <c r="Z21" s="212"/>
      <c r="AA21" s="213">
        <f t="shared" si="2"/>
        <v>0</v>
      </c>
      <c r="AB21" s="214"/>
      <c r="AC21" s="214"/>
      <c r="AD21" s="214"/>
      <c r="AE21" s="214"/>
      <c r="AF21" s="72"/>
      <c r="AG21" s="18" t="s">
        <v>23</v>
      </c>
      <c r="AH21" s="31"/>
      <c r="AI21" s="31"/>
      <c r="AJ21" s="31"/>
      <c r="AK21" s="31"/>
      <c r="AL21" s="102"/>
      <c r="AM21" s="31"/>
    </row>
    <row r="22" spans="1:39" ht="23" customHeight="1" thickBot="1" x14ac:dyDescent="0.25">
      <c r="A22" s="193"/>
      <c r="B22" s="220"/>
      <c r="C22" s="236"/>
      <c r="D22" s="236"/>
      <c r="E22" s="236"/>
      <c r="F22" s="221"/>
      <c r="G22" s="244" t="s">
        <v>70</v>
      </c>
      <c r="H22" s="245"/>
      <c r="I22" s="245"/>
      <c r="J22" s="246"/>
      <c r="K22" s="262"/>
      <c r="L22" s="263"/>
      <c r="M22" s="263"/>
      <c r="N22" s="263"/>
      <c r="O22" s="74"/>
      <c r="P22" s="172">
        <v>17</v>
      </c>
      <c r="Q22" s="172"/>
      <c r="R22" s="251">
        <f t="shared" ref="R22" si="4">INT(K22*P22%/1000)</f>
        <v>0</v>
      </c>
      <c r="S22" s="252"/>
      <c r="T22" s="252"/>
      <c r="U22" s="252"/>
      <c r="V22" s="40"/>
      <c r="W22" s="210">
        <v>9</v>
      </c>
      <c r="X22" s="211"/>
      <c r="Y22" s="253"/>
      <c r="Z22" s="254"/>
      <c r="AA22" s="382">
        <f t="shared" si="2"/>
        <v>0</v>
      </c>
      <c r="AB22" s="383"/>
      <c r="AC22" s="383"/>
      <c r="AD22" s="383"/>
      <c r="AE22" s="383"/>
      <c r="AF22" s="43"/>
      <c r="AG22" s="15"/>
      <c r="AH22" s="10"/>
      <c r="AI22" s="10"/>
      <c r="AJ22" s="10"/>
      <c r="AK22" s="10"/>
      <c r="AL22" s="19"/>
      <c r="AM22" s="31"/>
    </row>
    <row r="23" spans="1:39" ht="23" customHeight="1" thickBot="1" x14ac:dyDescent="0.25">
      <c r="A23" s="191">
        <v>34</v>
      </c>
      <c r="B23" s="197" t="s">
        <v>22</v>
      </c>
      <c r="C23" s="198"/>
      <c r="D23" s="198"/>
      <c r="E23" s="198"/>
      <c r="F23" s="199"/>
      <c r="G23" s="203" t="s">
        <v>17</v>
      </c>
      <c r="H23" s="204"/>
      <c r="I23" s="204"/>
      <c r="J23" s="205"/>
      <c r="K23" s="218"/>
      <c r="L23" s="219"/>
      <c r="M23" s="219"/>
      <c r="N23" s="219"/>
      <c r="O23" s="30"/>
      <c r="P23" s="249">
        <v>25</v>
      </c>
      <c r="Q23" s="250"/>
      <c r="R23" s="208">
        <f t="shared" si="3"/>
        <v>0</v>
      </c>
      <c r="S23" s="209"/>
      <c r="T23" s="209"/>
      <c r="U23" s="209"/>
      <c r="V23" s="39"/>
      <c r="W23" s="228">
        <v>9.5</v>
      </c>
      <c r="X23" s="228"/>
      <c r="Y23" s="271"/>
      <c r="Z23" s="271"/>
      <c r="AA23" s="223">
        <f t="shared" si="2"/>
        <v>0</v>
      </c>
      <c r="AB23" s="224"/>
      <c r="AC23" s="224"/>
      <c r="AD23" s="224"/>
      <c r="AE23" s="224"/>
      <c r="AF23" s="42"/>
      <c r="AG23" s="91"/>
      <c r="AH23" s="20" t="s">
        <v>24</v>
      </c>
      <c r="AI23" s="10"/>
      <c r="AJ23" s="10"/>
      <c r="AK23" s="10"/>
      <c r="AL23" s="19"/>
      <c r="AM23" s="31"/>
    </row>
    <row r="24" spans="1:39" ht="23" customHeight="1" x14ac:dyDescent="0.2">
      <c r="A24" s="192"/>
      <c r="B24" s="197"/>
      <c r="C24" s="198"/>
      <c r="D24" s="198"/>
      <c r="E24" s="198"/>
      <c r="F24" s="199"/>
      <c r="G24" s="215" t="s">
        <v>69</v>
      </c>
      <c r="H24" s="216"/>
      <c r="I24" s="216"/>
      <c r="J24" s="217"/>
      <c r="K24" s="218"/>
      <c r="L24" s="219"/>
      <c r="M24" s="219"/>
      <c r="N24" s="219"/>
      <c r="O24" s="69"/>
      <c r="P24" s="172">
        <v>24</v>
      </c>
      <c r="Q24" s="172"/>
      <c r="R24" s="239">
        <f t="shared" si="3"/>
        <v>0</v>
      </c>
      <c r="S24" s="240"/>
      <c r="T24" s="240"/>
      <c r="U24" s="240"/>
      <c r="V24" s="71"/>
      <c r="W24" s="231">
        <v>9</v>
      </c>
      <c r="X24" s="232"/>
      <c r="Y24" s="222"/>
      <c r="Z24" s="222"/>
      <c r="AA24" s="213">
        <f t="shared" si="2"/>
        <v>0</v>
      </c>
      <c r="AB24" s="214"/>
      <c r="AC24" s="214"/>
      <c r="AD24" s="214"/>
      <c r="AE24" s="214"/>
      <c r="AF24" s="72"/>
      <c r="AG24" s="92"/>
      <c r="AH24" s="5"/>
      <c r="AI24" s="10"/>
      <c r="AJ24" s="10"/>
      <c r="AK24" s="10"/>
      <c r="AL24" s="19"/>
      <c r="AM24" s="31"/>
    </row>
    <row r="25" spans="1:39" ht="23" customHeight="1" thickBot="1" x14ac:dyDescent="0.25">
      <c r="A25" s="193"/>
      <c r="B25" s="200"/>
      <c r="C25" s="201"/>
      <c r="D25" s="201"/>
      <c r="E25" s="201"/>
      <c r="F25" s="202"/>
      <c r="G25" s="244" t="s">
        <v>70</v>
      </c>
      <c r="H25" s="245"/>
      <c r="I25" s="245"/>
      <c r="J25" s="246"/>
      <c r="K25" s="247"/>
      <c r="L25" s="248"/>
      <c r="M25" s="248"/>
      <c r="N25" s="248"/>
      <c r="O25" s="70"/>
      <c r="P25" s="249">
        <v>19</v>
      </c>
      <c r="Q25" s="250"/>
      <c r="R25" s="269">
        <f t="shared" ref="R25" si="5">INT(K25*P25%/1000)</f>
        <v>0</v>
      </c>
      <c r="S25" s="270"/>
      <c r="T25" s="270"/>
      <c r="U25" s="270"/>
      <c r="V25" s="40"/>
      <c r="W25" s="231">
        <v>9</v>
      </c>
      <c r="X25" s="232"/>
      <c r="Y25" s="253"/>
      <c r="Z25" s="254"/>
      <c r="AA25" s="382">
        <f t="shared" si="2"/>
        <v>0</v>
      </c>
      <c r="AB25" s="383"/>
      <c r="AC25" s="383"/>
      <c r="AD25" s="383"/>
      <c r="AE25" s="383"/>
      <c r="AF25" s="43"/>
      <c r="AG25" s="93"/>
      <c r="AH25" s="10"/>
      <c r="AI25" s="10"/>
      <c r="AJ25" s="10"/>
      <c r="AK25" s="10"/>
      <c r="AL25" s="19"/>
      <c r="AM25" s="31"/>
    </row>
    <row r="26" spans="1:39" ht="23" customHeight="1" thickBot="1" x14ac:dyDescent="0.25">
      <c r="A26" s="193">
        <v>35</v>
      </c>
      <c r="B26" s="275" t="s">
        <v>25</v>
      </c>
      <c r="C26" s="275"/>
      <c r="D26" s="275"/>
      <c r="E26" s="275"/>
      <c r="F26" s="275"/>
      <c r="G26" s="276" t="s">
        <v>17</v>
      </c>
      <c r="H26" s="277"/>
      <c r="I26" s="277"/>
      <c r="J26" s="278"/>
      <c r="K26" s="237"/>
      <c r="L26" s="238"/>
      <c r="M26" s="238"/>
      <c r="N26" s="238"/>
      <c r="O26" s="30"/>
      <c r="P26" s="249">
        <v>23</v>
      </c>
      <c r="Q26" s="250"/>
      <c r="R26" s="279">
        <f t="shared" ref="R26:R31" si="6">INT(K26*P26%/1000)</f>
        <v>0</v>
      </c>
      <c r="S26" s="280"/>
      <c r="T26" s="280"/>
      <c r="U26" s="280"/>
      <c r="V26" s="39"/>
      <c r="W26" s="210">
        <v>11</v>
      </c>
      <c r="X26" s="211"/>
      <c r="Y26" s="271"/>
      <c r="Z26" s="271"/>
      <c r="AA26" s="223">
        <f t="shared" si="2"/>
        <v>0</v>
      </c>
      <c r="AB26" s="224"/>
      <c r="AC26" s="224"/>
      <c r="AD26" s="224"/>
      <c r="AE26" s="224"/>
      <c r="AF26" s="44"/>
      <c r="AG26" s="91"/>
      <c r="AH26" s="20" t="s">
        <v>26</v>
      </c>
      <c r="AI26" s="10"/>
      <c r="AJ26" s="10"/>
      <c r="AK26" s="10"/>
      <c r="AL26" s="19"/>
      <c r="AM26" s="31"/>
    </row>
    <row r="27" spans="1:39" ht="23" customHeight="1" x14ac:dyDescent="0.2">
      <c r="A27" s="274"/>
      <c r="B27" s="228"/>
      <c r="C27" s="228"/>
      <c r="D27" s="228"/>
      <c r="E27" s="228"/>
      <c r="F27" s="228"/>
      <c r="G27" s="215" t="s">
        <v>69</v>
      </c>
      <c r="H27" s="216"/>
      <c r="I27" s="216"/>
      <c r="J27" s="217"/>
      <c r="K27" s="247"/>
      <c r="L27" s="248"/>
      <c r="M27" s="248"/>
      <c r="N27" s="248"/>
      <c r="O27" s="69"/>
      <c r="P27" s="194">
        <v>23</v>
      </c>
      <c r="Q27" s="196"/>
      <c r="R27" s="239">
        <f t="shared" si="6"/>
        <v>0</v>
      </c>
      <c r="S27" s="240"/>
      <c r="T27" s="240"/>
      <c r="U27" s="240"/>
      <c r="V27" s="71"/>
      <c r="W27" s="210">
        <v>9.5</v>
      </c>
      <c r="X27" s="211"/>
      <c r="Y27" s="212"/>
      <c r="Z27" s="212"/>
      <c r="AA27" s="213">
        <f t="shared" si="2"/>
        <v>0</v>
      </c>
      <c r="AB27" s="214"/>
      <c r="AC27" s="214"/>
      <c r="AD27" s="214"/>
      <c r="AE27" s="214"/>
      <c r="AF27" s="42"/>
      <c r="AG27" s="93"/>
      <c r="AH27" s="384"/>
      <c r="AI27" s="385"/>
      <c r="AJ27" s="385"/>
      <c r="AK27" s="386"/>
      <c r="AL27" s="21" t="s">
        <v>27</v>
      </c>
      <c r="AM27" s="31"/>
    </row>
    <row r="28" spans="1:39" ht="23" customHeight="1" thickBot="1" x14ac:dyDescent="0.25">
      <c r="A28" s="274"/>
      <c r="B28" s="228"/>
      <c r="C28" s="228"/>
      <c r="D28" s="228"/>
      <c r="E28" s="228"/>
      <c r="F28" s="228"/>
      <c r="G28" s="244" t="s">
        <v>70</v>
      </c>
      <c r="H28" s="245"/>
      <c r="I28" s="245"/>
      <c r="J28" s="246"/>
      <c r="K28" s="262"/>
      <c r="L28" s="263"/>
      <c r="M28" s="263"/>
      <c r="N28" s="263"/>
      <c r="O28" s="74"/>
      <c r="P28" s="194">
        <v>23</v>
      </c>
      <c r="Q28" s="196"/>
      <c r="R28" s="269">
        <f t="shared" si="6"/>
        <v>0</v>
      </c>
      <c r="S28" s="270"/>
      <c r="T28" s="270"/>
      <c r="U28" s="270"/>
      <c r="V28" s="71"/>
      <c r="W28" s="210">
        <v>9.5</v>
      </c>
      <c r="X28" s="211"/>
      <c r="Y28" s="295"/>
      <c r="Z28" s="295"/>
      <c r="AA28" s="382">
        <f t="shared" si="2"/>
        <v>0</v>
      </c>
      <c r="AB28" s="383"/>
      <c r="AC28" s="383"/>
      <c r="AD28" s="383"/>
      <c r="AE28" s="383"/>
      <c r="AF28" s="45"/>
      <c r="AG28" s="93"/>
      <c r="AH28" s="10"/>
      <c r="AI28" s="10"/>
      <c r="AJ28" s="10"/>
      <c r="AK28" s="10"/>
      <c r="AL28" s="19"/>
      <c r="AM28" s="31"/>
    </row>
    <row r="29" spans="1:39" ht="23" customHeight="1" thickBot="1" x14ac:dyDescent="0.25">
      <c r="A29" s="193">
        <v>38</v>
      </c>
      <c r="B29" s="281" t="s">
        <v>66</v>
      </c>
      <c r="C29" s="282"/>
      <c r="D29" s="282"/>
      <c r="E29" s="282"/>
      <c r="F29" s="283"/>
      <c r="G29" s="276" t="s">
        <v>17</v>
      </c>
      <c r="H29" s="277"/>
      <c r="I29" s="277"/>
      <c r="J29" s="278"/>
      <c r="K29" s="237"/>
      <c r="L29" s="238"/>
      <c r="M29" s="238"/>
      <c r="N29" s="238"/>
      <c r="O29" s="30"/>
      <c r="P29" s="249">
        <v>23</v>
      </c>
      <c r="Q29" s="250"/>
      <c r="R29" s="279">
        <f t="shared" si="6"/>
        <v>0</v>
      </c>
      <c r="S29" s="280"/>
      <c r="T29" s="280"/>
      <c r="U29" s="280"/>
      <c r="V29" s="38"/>
      <c r="W29" s="301">
        <v>15</v>
      </c>
      <c r="X29" s="302"/>
      <c r="Y29" s="212"/>
      <c r="Z29" s="212"/>
      <c r="AA29" s="223">
        <f t="shared" si="2"/>
        <v>0</v>
      </c>
      <c r="AB29" s="224"/>
      <c r="AC29" s="224"/>
      <c r="AD29" s="224"/>
      <c r="AE29" s="224"/>
      <c r="AF29" s="46"/>
      <c r="AG29" s="91"/>
      <c r="AH29" s="20" t="s">
        <v>28</v>
      </c>
      <c r="AI29" s="10"/>
      <c r="AJ29" s="10"/>
      <c r="AK29" s="10"/>
      <c r="AL29" s="19"/>
      <c r="AM29" s="31"/>
    </row>
    <row r="30" spans="1:39" ht="23" customHeight="1" x14ac:dyDescent="0.2">
      <c r="A30" s="274"/>
      <c r="B30" s="284"/>
      <c r="C30" s="285"/>
      <c r="D30" s="285"/>
      <c r="E30" s="285"/>
      <c r="F30" s="286"/>
      <c r="G30" s="215" t="s">
        <v>69</v>
      </c>
      <c r="H30" s="216"/>
      <c r="I30" s="216"/>
      <c r="J30" s="217"/>
      <c r="K30" s="218"/>
      <c r="L30" s="219"/>
      <c r="M30" s="219"/>
      <c r="N30" s="219"/>
      <c r="O30" s="81"/>
      <c r="P30" s="194">
        <v>23</v>
      </c>
      <c r="Q30" s="196"/>
      <c r="R30" s="239">
        <f t="shared" si="6"/>
        <v>0</v>
      </c>
      <c r="S30" s="240"/>
      <c r="T30" s="240"/>
      <c r="U30" s="240"/>
      <c r="V30" s="71"/>
      <c r="W30" s="220">
        <v>12</v>
      </c>
      <c r="X30" s="221"/>
      <c r="Y30" s="212"/>
      <c r="Z30" s="212"/>
      <c r="AA30" s="213">
        <f t="shared" si="2"/>
        <v>0</v>
      </c>
      <c r="AB30" s="214"/>
      <c r="AC30" s="214"/>
      <c r="AD30" s="214"/>
      <c r="AE30" s="214"/>
      <c r="AF30" s="46"/>
      <c r="AG30" s="15"/>
      <c r="AH30" s="298"/>
      <c r="AI30" s="299"/>
      <c r="AJ30" s="299"/>
      <c r="AK30" s="300"/>
      <c r="AL30" s="22"/>
      <c r="AM30" s="31"/>
    </row>
    <row r="31" spans="1:39" ht="23" customHeight="1" thickBot="1" x14ac:dyDescent="0.25">
      <c r="A31" s="274"/>
      <c r="B31" s="287"/>
      <c r="C31" s="288"/>
      <c r="D31" s="288"/>
      <c r="E31" s="288"/>
      <c r="F31" s="289"/>
      <c r="G31" s="244" t="s">
        <v>70</v>
      </c>
      <c r="H31" s="245"/>
      <c r="I31" s="245"/>
      <c r="J31" s="246"/>
      <c r="K31" s="247"/>
      <c r="L31" s="248"/>
      <c r="M31" s="248"/>
      <c r="N31" s="248"/>
      <c r="O31" s="120"/>
      <c r="P31" s="194">
        <v>23</v>
      </c>
      <c r="Q31" s="196"/>
      <c r="R31" s="269">
        <f t="shared" si="6"/>
        <v>0</v>
      </c>
      <c r="S31" s="270"/>
      <c r="T31" s="270"/>
      <c r="U31" s="270"/>
      <c r="V31" s="40"/>
      <c r="W31" s="220">
        <v>12</v>
      </c>
      <c r="X31" s="221"/>
      <c r="Y31" s="295"/>
      <c r="Z31" s="295"/>
      <c r="AA31" s="382">
        <f t="shared" si="2"/>
        <v>0</v>
      </c>
      <c r="AB31" s="383"/>
      <c r="AC31" s="383"/>
      <c r="AD31" s="383"/>
      <c r="AE31" s="383"/>
      <c r="AF31" s="45"/>
      <c r="AG31" s="121"/>
      <c r="AH31" s="17"/>
      <c r="AI31" s="17"/>
      <c r="AJ31" s="17"/>
      <c r="AK31" s="17"/>
      <c r="AL31" s="23"/>
      <c r="AM31" s="31"/>
    </row>
    <row r="32" spans="1:39" ht="23" customHeight="1" thickBot="1" x14ac:dyDescent="0.25">
      <c r="A32" s="191">
        <v>36</v>
      </c>
      <c r="B32" s="303" t="s">
        <v>29</v>
      </c>
      <c r="C32" s="197" t="s">
        <v>72</v>
      </c>
      <c r="D32" s="198"/>
      <c r="E32" s="198"/>
      <c r="F32" s="199"/>
      <c r="G32" s="203" t="s">
        <v>17</v>
      </c>
      <c r="H32" s="204"/>
      <c r="I32" s="204"/>
      <c r="J32" s="205"/>
      <c r="K32" s="237"/>
      <c r="L32" s="238"/>
      <c r="M32" s="238"/>
      <c r="N32" s="238"/>
      <c r="O32" s="30"/>
      <c r="P32" s="249">
        <v>40</v>
      </c>
      <c r="Q32" s="250"/>
      <c r="R32" s="279">
        <f t="shared" ref="R32:R38" si="7">INT(K32*P32%/1000)</f>
        <v>0</v>
      </c>
      <c r="S32" s="280"/>
      <c r="T32" s="280"/>
      <c r="U32" s="280"/>
      <c r="V32" s="39"/>
      <c r="W32" s="231">
        <v>6.5</v>
      </c>
      <c r="X32" s="232"/>
      <c r="Y32" s="212"/>
      <c r="Z32" s="212"/>
      <c r="AA32" s="223">
        <f t="shared" si="2"/>
        <v>0</v>
      </c>
      <c r="AB32" s="224"/>
      <c r="AC32" s="224"/>
      <c r="AD32" s="224"/>
      <c r="AE32" s="224"/>
      <c r="AF32" s="42"/>
      <c r="AG32" s="20" t="s">
        <v>30</v>
      </c>
      <c r="AH32" s="10"/>
      <c r="AI32" s="10"/>
      <c r="AJ32" s="10"/>
      <c r="AK32" s="10"/>
      <c r="AL32" s="19"/>
      <c r="AM32" s="31"/>
    </row>
    <row r="33" spans="1:39" ht="23" customHeight="1" thickBot="1" x14ac:dyDescent="0.25">
      <c r="A33" s="192"/>
      <c r="B33" s="304"/>
      <c r="C33" s="197"/>
      <c r="D33" s="198"/>
      <c r="E33" s="198"/>
      <c r="F33" s="199"/>
      <c r="G33" s="215" t="s">
        <v>69</v>
      </c>
      <c r="H33" s="216"/>
      <c r="I33" s="216"/>
      <c r="J33" s="217"/>
      <c r="K33" s="306"/>
      <c r="L33" s="307"/>
      <c r="M33" s="307"/>
      <c r="N33" s="307"/>
      <c r="O33" s="69"/>
      <c r="P33" s="194">
        <v>38</v>
      </c>
      <c r="Q33" s="196"/>
      <c r="R33" s="239">
        <f t="shared" si="7"/>
        <v>0</v>
      </c>
      <c r="S33" s="240"/>
      <c r="T33" s="240"/>
      <c r="U33" s="240"/>
      <c r="V33" s="71"/>
      <c r="W33" s="231">
        <v>6.5</v>
      </c>
      <c r="X33" s="232"/>
      <c r="Y33" s="222"/>
      <c r="Z33" s="222"/>
      <c r="AA33" s="213">
        <f t="shared" si="2"/>
        <v>0</v>
      </c>
      <c r="AB33" s="214"/>
      <c r="AC33" s="214"/>
      <c r="AD33" s="214"/>
      <c r="AE33" s="214"/>
      <c r="AF33" s="72"/>
      <c r="AG33" s="94"/>
      <c r="AH33" s="5" t="s">
        <v>31</v>
      </c>
      <c r="AI33" s="10"/>
      <c r="AJ33" s="10"/>
      <c r="AK33" s="10"/>
      <c r="AL33" s="19"/>
      <c r="AM33" s="31"/>
    </row>
    <row r="34" spans="1:39" ht="23" customHeight="1" thickBot="1" x14ac:dyDescent="0.25">
      <c r="A34" s="192"/>
      <c r="B34" s="304"/>
      <c r="C34" s="200"/>
      <c r="D34" s="201"/>
      <c r="E34" s="201"/>
      <c r="F34" s="202"/>
      <c r="G34" s="244" t="s">
        <v>70</v>
      </c>
      <c r="H34" s="245"/>
      <c r="I34" s="245"/>
      <c r="J34" s="246"/>
      <c r="K34" s="262"/>
      <c r="L34" s="263"/>
      <c r="M34" s="263"/>
      <c r="N34" s="263"/>
      <c r="O34" s="74"/>
      <c r="P34" s="194">
        <v>38</v>
      </c>
      <c r="Q34" s="196"/>
      <c r="R34" s="269">
        <f>INT(K34*P34%/1000)</f>
        <v>0</v>
      </c>
      <c r="S34" s="270"/>
      <c r="T34" s="270"/>
      <c r="U34" s="270"/>
      <c r="V34" s="40"/>
      <c r="W34" s="210">
        <v>6</v>
      </c>
      <c r="X34" s="211"/>
      <c r="Y34" s="253"/>
      <c r="Z34" s="254"/>
      <c r="AA34" s="382">
        <f t="shared" si="2"/>
        <v>0</v>
      </c>
      <c r="AB34" s="383"/>
      <c r="AC34" s="383"/>
      <c r="AD34" s="383"/>
      <c r="AE34" s="383"/>
      <c r="AF34" s="43"/>
      <c r="AG34" s="122"/>
      <c r="AH34" s="5"/>
      <c r="AI34" s="10"/>
      <c r="AJ34" s="10"/>
      <c r="AK34" s="10"/>
      <c r="AL34" s="19"/>
      <c r="AM34" s="31"/>
    </row>
    <row r="35" spans="1:39" ht="23" customHeight="1" thickBot="1" x14ac:dyDescent="0.25">
      <c r="A35" s="192"/>
      <c r="B35" s="304"/>
      <c r="C35" s="233" t="s">
        <v>32</v>
      </c>
      <c r="D35" s="234"/>
      <c r="E35" s="234"/>
      <c r="F35" s="235"/>
      <c r="G35" s="203" t="s">
        <v>17</v>
      </c>
      <c r="H35" s="204"/>
      <c r="I35" s="204"/>
      <c r="J35" s="205"/>
      <c r="K35" s="218"/>
      <c r="L35" s="219"/>
      <c r="M35" s="219"/>
      <c r="N35" s="219"/>
      <c r="O35" s="30"/>
      <c r="P35" s="172">
        <v>22</v>
      </c>
      <c r="Q35" s="172"/>
      <c r="R35" s="279">
        <f t="shared" si="7"/>
        <v>0</v>
      </c>
      <c r="S35" s="280"/>
      <c r="T35" s="280"/>
      <c r="U35" s="280"/>
      <c r="V35" s="39"/>
      <c r="W35" s="231">
        <v>6.5</v>
      </c>
      <c r="X35" s="232"/>
      <c r="Y35" s="212"/>
      <c r="Z35" s="212"/>
      <c r="AA35" s="223">
        <f t="shared" si="2"/>
        <v>0</v>
      </c>
      <c r="AB35" s="224"/>
      <c r="AC35" s="224"/>
      <c r="AD35" s="224"/>
      <c r="AE35" s="224"/>
      <c r="AF35" s="42"/>
      <c r="AG35" s="94"/>
      <c r="AH35" s="5" t="s">
        <v>33</v>
      </c>
      <c r="AI35" s="10"/>
      <c r="AJ35" s="48"/>
      <c r="AK35" s="48"/>
      <c r="AL35" s="19"/>
      <c r="AM35" s="31"/>
    </row>
    <row r="36" spans="1:39" ht="23" customHeight="1" x14ac:dyDescent="0.2">
      <c r="A36" s="192"/>
      <c r="B36" s="304"/>
      <c r="C36" s="233"/>
      <c r="D36" s="234"/>
      <c r="E36" s="234"/>
      <c r="F36" s="235"/>
      <c r="G36" s="215" t="s">
        <v>69</v>
      </c>
      <c r="H36" s="216"/>
      <c r="I36" s="216"/>
      <c r="J36" s="217"/>
      <c r="K36" s="247"/>
      <c r="L36" s="248"/>
      <c r="M36" s="248"/>
      <c r="N36" s="248"/>
      <c r="O36" s="69"/>
      <c r="P36" s="194">
        <v>21</v>
      </c>
      <c r="Q36" s="196"/>
      <c r="R36" s="239">
        <f t="shared" si="7"/>
        <v>0</v>
      </c>
      <c r="S36" s="240"/>
      <c r="T36" s="240"/>
      <c r="U36" s="240"/>
      <c r="V36" s="71"/>
      <c r="W36" s="231">
        <v>6.5</v>
      </c>
      <c r="X36" s="232"/>
      <c r="Y36" s="222"/>
      <c r="Z36" s="222"/>
      <c r="AA36" s="213">
        <f t="shared" si="2"/>
        <v>0</v>
      </c>
      <c r="AB36" s="214"/>
      <c r="AC36" s="214"/>
      <c r="AD36" s="214"/>
      <c r="AE36" s="214"/>
      <c r="AF36" s="72"/>
      <c r="AG36" s="15"/>
      <c r="AH36" s="10"/>
      <c r="AI36" s="10"/>
      <c r="AJ36" s="48"/>
      <c r="AK36" s="48"/>
      <c r="AL36" s="19"/>
      <c r="AM36" s="31"/>
    </row>
    <row r="37" spans="1:39" ht="23" customHeight="1" thickBot="1" x14ac:dyDescent="0.25">
      <c r="A37" s="193"/>
      <c r="B37" s="305"/>
      <c r="C37" s="220"/>
      <c r="D37" s="236"/>
      <c r="E37" s="236"/>
      <c r="F37" s="221"/>
      <c r="G37" s="244" t="s">
        <v>70</v>
      </c>
      <c r="H37" s="245"/>
      <c r="I37" s="245"/>
      <c r="J37" s="246"/>
      <c r="K37" s="262"/>
      <c r="L37" s="263"/>
      <c r="M37" s="263"/>
      <c r="N37" s="263"/>
      <c r="O37" s="74"/>
      <c r="P37" s="194">
        <v>21</v>
      </c>
      <c r="Q37" s="196"/>
      <c r="R37" s="251">
        <f>INT(K37*P37%/1000)</f>
        <v>0</v>
      </c>
      <c r="S37" s="252"/>
      <c r="T37" s="252"/>
      <c r="U37" s="252"/>
      <c r="V37" s="40"/>
      <c r="W37" s="210">
        <v>6</v>
      </c>
      <c r="X37" s="211"/>
      <c r="Y37" s="253"/>
      <c r="Z37" s="254"/>
      <c r="AA37" s="382">
        <f t="shared" si="2"/>
        <v>0</v>
      </c>
      <c r="AB37" s="383"/>
      <c r="AC37" s="383"/>
      <c r="AD37" s="383"/>
      <c r="AE37" s="383"/>
      <c r="AF37" s="43"/>
      <c r="AG37" s="16"/>
      <c r="AH37" s="17"/>
      <c r="AI37" s="17"/>
      <c r="AJ37" s="123"/>
      <c r="AK37" s="123"/>
      <c r="AL37" s="23"/>
      <c r="AM37" s="31"/>
    </row>
    <row r="38" spans="1:39" ht="23" customHeight="1" x14ac:dyDescent="0.2">
      <c r="A38" s="191">
        <v>37</v>
      </c>
      <c r="B38" s="233" t="s">
        <v>34</v>
      </c>
      <c r="C38" s="234"/>
      <c r="D38" s="234"/>
      <c r="E38" s="234"/>
      <c r="F38" s="235"/>
      <c r="G38" s="203" t="s">
        <v>17</v>
      </c>
      <c r="H38" s="204"/>
      <c r="I38" s="204"/>
      <c r="J38" s="205"/>
      <c r="K38" s="218"/>
      <c r="L38" s="219"/>
      <c r="M38" s="219"/>
      <c r="N38" s="219"/>
      <c r="O38" s="30"/>
      <c r="P38" s="194">
        <v>24</v>
      </c>
      <c r="Q38" s="196"/>
      <c r="R38" s="239">
        <f t="shared" si="7"/>
        <v>0</v>
      </c>
      <c r="S38" s="240"/>
      <c r="T38" s="240"/>
      <c r="U38" s="240"/>
      <c r="V38" s="39"/>
      <c r="W38" s="210">
        <v>17</v>
      </c>
      <c r="X38" s="211"/>
      <c r="Y38" s="212"/>
      <c r="Z38" s="212"/>
      <c r="AA38" s="223">
        <f t="shared" si="2"/>
        <v>0</v>
      </c>
      <c r="AB38" s="224"/>
      <c r="AC38" s="224"/>
      <c r="AD38" s="224"/>
      <c r="AE38" s="224"/>
      <c r="AF38" s="38"/>
      <c r="AG38" s="10"/>
      <c r="AH38" s="10"/>
      <c r="AI38" s="10"/>
      <c r="AJ38" s="10"/>
      <c r="AK38" s="10"/>
      <c r="AL38" s="10"/>
      <c r="AM38" s="31"/>
    </row>
    <row r="39" spans="1:39" ht="23" customHeight="1" x14ac:dyDescent="0.2">
      <c r="A39" s="192"/>
      <c r="B39" s="233"/>
      <c r="C39" s="234"/>
      <c r="D39" s="234"/>
      <c r="E39" s="234"/>
      <c r="F39" s="235"/>
      <c r="G39" s="215" t="s">
        <v>69</v>
      </c>
      <c r="H39" s="216"/>
      <c r="I39" s="216"/>
      <c r="J39" s="217"/>
      <c r="K39" s="218"/>
      <c r="L39" s="219"/>
      <c r="M39" s="219"/>
      <c r="N39" s="219"/>
      <c r="O39" s="81"/>
      <c r="P39" s="194">
        <v>24</v>
      </c>
      <c r="Q39" s="196"/>
      <c r="R39" s="269">
        <f>INT(K39*P39%/1000)</f>
        <v>0</v>
      </c>
      <c r="S39" s="270"/>
      <c r="T39" s="270"/>
      <c r="U39" s="270"/>
      <c r="V39" s="71"/>
      <c r="W39" s="231">
        <v>15</v>
      </c>
      <c r="X39" s="232"/>
      <c r="Y39" s="222"/>
      <c r="Z39" s="222"/>
      <c r="AA39" s="213">
        <f t="shared" si="2"/>
        <v>0</v>
      </c>
      <c r="AB39" s="214"/>
      <c r="AC39" s="214"/>
      <c r="AD39" s="214"/>
      <c r="AE39" s="214"/>
      <c r="AF39" s="71"/>
      <c r="AG39" s="10"/>
      <c r="AH39" s="10"/>
      <c r="AI39" s="10"/>
      <c r="AJ39" s="10"/>
      <c r="AK39" s="10"/>
      <c r="AL39" s="10"/>
      <c r="AM39" s="31"/>
    </row>
    <row r="40" spans="1:39" ht="23" customHeight="1" x14ac:dyDescent="0.2">
      <c r="A40" s="193"/>
      <c r="B40" s="220"/>
      <c r="C40" s="236"/>
      <c r="D40" s="236"/>
      <c r="E40" s="236"/>
      <c r="F40" s="221"/>
      <c r="G40" s="244" t="s">
        <v>70</v>
      </c>
      <c r="H40" s="245"/>
      <c r="I40" s="245"/>
      <c r="J40" s="246"/>
      <c r="K40" s="308"/>
      <c r="L40" s="309"/>
      <c r="M40" s="309"/>
      <c r="N40" s="309"/>
      <c r="O40" s="80"/>
      <c r="P40" s="249">
        <v>23</v>
      </c>
      <c r="Q40" s="250"/>
      <c r="R40" s="251">
        <f>INT(K40*P40%/1000)</f>
        <v>0</v>
      </c>
      <c r="S40" s="252"/>
      <c r="T40" s="252"/>
      <c r="U40" s="252"/>
      <c r="V40" s="40"/>
      <c r="W40" s="210">
        <v>15</v>
      </c>
      <c r="X40" s="211"/>
      <c r="Y40" s="253"/>
      <c r="Z40" s="254"/>
      <c r="AA40" s="382">
        <f t="shared" si="2"/>
        <v>0</v>
      </c>
      <c r="AB40" s="383"/>
      <c r="AC40" s="383"/>
      <c r="AD40" s="383"/>
      <c r="AE40" s="383"/>
      <c r="AF40" s="40"/>
      <c r="AG40" s="10"/>
      <c r="AH40" s="10"/>
      <c r="AI40" s="10"/>
      <c r="AJ40" s="10"/>
      <c r="AK40" s="10"/>
      <c r="AL40" s="10"/>
      <c r="AM40" s="31"/>
    </row>
    <row r="41" spans="1:39" ht="23" customHeight="1" x14ac:dyDescent="0.2">
      <c r="A41" s="64"/>
      <c r="B41" s="233" t="s">
        <v>71</v>
      </c>
      <c r="C41" s="234"/>
      <c r="D41" s="234"/>
      <c r="E41" s="234"/>
      <c r="F41" s="235"/>
      <c r="G41" s="310"/>
      <c r="H41" s="311"/>
      <c r="I41" s="311"/>
      <c r="J41" s="312"/>
      <c r="K41" s="313"/>
      <c r="L41" s="314"/>
      <c r="M41" s="314"/>
      <c r="N41" s="314"/>
      <c r="O41" s="62"/>
      <c r="P41" s="315"/>
      <c r="Q41" s="316"/>
      <c r="R41" s="317">
        <f>SUM(R14:R39)</f>
        <v>0</v>
      </c>
      <c r="S41" s="318"/>
      <c r="T41" s="318"/>
      <c r="U41" s="318"/>
      <c r="V41" s="79"/>
      <c r="W41" s="315"/>
      <c r="X41" s="316"/>
      <c r="Y41" s="315"/>
      <c r="Z41" s="316"/>
      <c r="AA41" s="319">
        <f>SUM(AA14:AA39)</f>
        <v>0</v>
      </c>
      <c r="AB41" s="320"/>
      <c r="AC41" s="320"/>
      <c r="AD41" s="320"/>
      <c r="AE41" s="320"/>
      <c r="AF41" s="127"/>
      <c r="AG41" s="10"/>
      <c r="AH41" s="10"/>
      <c r="AI41" s="10"/>
      <c r="AJ41" s="10"/>
      <c r="AK41" s="10"/>
      <c r="AL41" s="10"/>
      <c r="AM41" s="31"/>
    </row>
    <row r="42" spans="1:39" ht="23" customHeight="1" x14ac:dyDescent="0.2">
      <c r="A42" s="210" t="s">
        <v>35</v>
      </c>
      <c r="B42" s="321"/>
      <c r="C42" s="321"/>
      <c r="D42" s="321"/>
      <c r="E42" s="321"/>
      <c r="F42" s="321"/>
      <c r="G42" s="321"/>
      <c r="H42" s="211"/>
      <c r="I42" s="322"/>
      <c r="J42" s="323"/>
      <c r="K42" s="323"/>
      <c r="L42" s="323"/>
      <c r="M42" s="324" t="s">
        <v>36</v>
      </c>
      <c r="N42" s="324"/>
      <c r="O42" s="250"/>
      <c r="P42" s="300"/>
      <c r="Q42" s="325"/>
      <c r="R42" s="317">
        <f>ROUNDDOWN(J47*365/12*N47+J48*365/12*N48+J49*365/12*N49+AC47*365/12*AG47+AC48*365/12*AG48+AC49*365/12*AG49,-3)/1000</f>
        <v>0</v>
      </c>
      <c r="S42" s="318"/>
      <c r="T42" s="318"/>
      <c r="U42" s="318"/>
      <c r="V42" s="41" t="s">
        <v>38</v>
      </c>
      <c r="W42" s="325"/>
      <c r="X42" s="325"/>
      <c r="Y42" s="325"/>
      <c r="Z42" s="325"/>
      <c r="AA42" s="382">
        <f t="shared" ref="AA42" si="8">IF(Y42="",ROUNDDOWN(R42*W42,0),ROUNDDOWN(R42*Y42,0))</f>
        <v>0</v>
      </c>
      <c r="AB42" s="383"/>
      <c r="AC42" s="383"/>
      <c r="AD42" s="383"/>
      <c r="AE42" s="383"/>
      <c r="AF42" s="41" t="s">
        <v>15</v>
      </c>
      <c r="AG42" s="8"/>
      <c r="AH42" s="8"/>
      <c r="AI42" s="8"/>
      <c r="AJ42" s="8"/>
      <c r="AK42" s="8"/>
      <c r="AL42" s="8"/>
      <c r="AM42" s="31"/>
    </row>
    <row r="43" spans="1:39" ht="23" customHeight="1" x14ac:dyDescent="0.2">
      <c r="A43" s="210" t="s">
        <v>37</v>
      </c>
      <c r="B43" s="321"/>
      <c r="C43" s="321"/>
      <c r="D43" s="321"/>
      <c r="E43" s="321"/>
      <c r="F43" s="321"/>
      <c r="G43" s="321"/>
      <c r="H43" s="211"/>
      <c r="I43" s="326"/>
      <c r="J43" s="327"/>
      <c r="K43" s="327"/>
      <c r="L43" s="327"/>
      <c r="M43" s="327"/>
      <c r="N43" s="327"/>
      <c r="O43" s="327"/>
      <c r="P43" s="327"/>
      <c r="Q43" s="328"/>
      <c r="R43" s="317">
        <f>R41</f>
        <v>0</v>
      </c>
      <c r="S43" s="329"/>
      <c r="T43" s="329"/>
      <c r="U43" s="329"/>
      <c r="V43" s="41" t="s">
        <v>38</v>
      </c>
      <c r="W43" s="330" t="s">
        <v>39</v>
      </c>
      <c r="X43" s="331"/>
      <c r="Y43" s="331"/>
      <c r="Z43" s="332"/>
      <c r="AA43" s="317">
        <f>ROUNDDOWN(R43*0.02,0)</f>
        <v>0</v>
      </c>
      <c r="AB43" s="318"/>
      <c r="AC43" s="318"/>
      <c r="AD43" s="318"/>
      <c r="AE43" s="318"/>
      <c r="AF43" s="41" t="s">
        <v>15</v>
      </c>
      <c r="AG43" s="8"/>
      <c r="AH43" s="8"/>
      <c r="AI43" s="8"/>
      <c r="AJ43" s="8"/>
      <c r="AK43" s="8"/>
      <c r="AL43" s="8"/>
      <c r="AM43" s="31"/>
    </row>
    <row r="44" spans="1:39" ht="13.5" customHeight="1" x14ac:dyDescent="0.2">
      <c r="A44" s="5"/>
      <c r="B44" s="5"/>
      <c r="C44" s="31"/>
      <c r="D44" s="31"/>
      <c r="E44" s="31"/>
      <c r="F44" s="31"/>
      <c r="G44" s="31"/>
      <c r="H44" s="31"/>
      <c r="I44" s="31"/>
      <c r="J44" s="5"/>
      <c r="K44" s="31"/>
      <c r="L44" s="31"/>
      <c r="M44" s="31"/>
      <c r="S44" s="4"/>
      <c r="T44" s="31"/>
      <c r="U44" s="31"/>
      <c r="V44" s="31"/>
      <c r="W44" s="31"/>
      <c r="X44" s="31"/>
      <c r="Y44" s="31"/>
      <c r="Z44" s="31"/>
      <c r="AA44" s="31"/>
      <c r="AB44" s="31"/>
      <c r="AC44" s="31"/>
      <c r="AD44" s="31"/>
      <c r="AE44" s="31"/>
      <c r="AF44" s="31"/>
      <c r="AG44" s="11"/>
      <c r="AH44" s="11"/>
      <c r="AI44" s="11"/>
      <c r="AJ44" s="11"/>
      <c r="AK44" s="11"/>
      <c r="AL44" s="11"/>
      <c r="AM44" s="31"/>
    </row>
    <row r="45" spans="1:39" ht="13.5" customHeight="1" x14ac:dyDescent="0.2">
      <c r="A45" s="338" t="s">
        <v>40</v>
      </c>
      <c r="B45" s="338" t="s">
        <v>41</v>
      </c>
      <c r="C45" s="338"/>
      <c r="D45" s="338"/>
      <c r="E45" s="338"/>
      <c r="F45" s="338"/>
      <c r="G45" s="338"/>
      <c r="H45" s="338"/>
      <c r="I45" s="338"/>
      <c r="J45" s="390" t="s">
        <v>42</v>
      </c>
      <c r="K45" s="338"/>
      <c r="L45" s="338"/>
      <c r="M45" s="338"/>
      <c r="N45" s="388" t="s">
        <v>43</v>
      </c>
      <c r="O45" s="388"/>
      <c r="P45" s="390" t="s">
        <v>44</v>
      </c>
      <c r="Q45" s="338"/>
      <c r="R45" s="338"/>
      <c r="S45" s="342"/>
      <c r="T45" s="344" t="s">
        <v>40</v>
      </c>
      <c r="U45" s="338" t="s">
        <v>41</v>
      </c>
      <c r="V45" s="338"/>
      <c r="W45" s="338"/>
      <c r="X45" s="338"/>
      <c r="Y45" s="338"/>
      <c r="Z45" s="338"/>
      <c r="AA45" s="338"/>
      <c r="AB45" s="338"/>
      <c r="AC45" s="390" t="s">
        <v>42</v>
      </c>
      <c r="AD45" s="338"/>
      <c r="AE45" s="338"/>
      <c r="AF45" s="338"/>
      <c r="AG45" s="388" t="s">
        <v>43</v>
      </c>
      <c r="AH45" s="388"/>
      <c r="AI45" s="390" t="s">
        <v>44</v>
      </c>
      <c r="AJ45" s="338"/>
      <c r="AK45" s="338"/>
      <c r="AL45" s="338"/>
      <c r="AM45" s="31"/>
    </row>
    <row r="46" spans="1:39" ht="13.5" customHeight="1" x14ac:dyDescent="0.2">
      <c r="A46" s="338"/>
      <c r="B46" s="338"/>
      <c r="C46" s="338"/>
      <c r="D46" s="338"/>
      <c r="E46" s="338"/>
      <c r="F46" s="338"/>
      <c r="G46" s="338"/>
      <c r="H46" s="338"/>
      <c r="I46" s="338"/>
      <c r="J46" s="338"/>
      <c r="K46" s="338"/>
      <c r="L46" s="338"/>
      <c r="M46" s="338"/>
      <c r="N46" s="47" t="s">
        <v>45</v>
      </c>
      <c r="O46" s="47" t="s">
        <v>46</v>
      </c>
      <c r="P46" s="338"/>
      <c r="Q46" s="338"/>
      <c r="R46" s="338"/>
      <c r="S46" s="342"/>
      <c r="T46" s="344"/>
      <c r="U46" s="338"/>
      <c r="V46" s="338"/>
      <c r="W46" s="338"/>
      <c r="X46" s="338"/>
      <c r="Y46" s="338"/>
      <c r="Z46" s="338"/>
      <c r="AA46" s="338"/>
      <c r="AB46" s="338"/>
      <c r="AC46" s="338"/>
      <c r="AD46" s="338"/>
      <c r="AE46" s="338"/>
      <c r="AF46" s="338"/>
      <c r="AG46" s="47" t="s">
        <v>45</v>
      </c>
      <c r="AH46" s="47" t="s">
        <v>46</v>
      </c>
      <c r="AI46" s="338"/>
      <c r="AJ46" s="338"/>
      <c r="AK46" s="338"/>
      <c r="AL46" s="338"/>
      <c r="AM46" s="31"/>
    </row>
    <row r="47" spans="1:39" ht="26.4" customHeight="1" x14ac:dyDescent="0.2">
      <c r="A47" s="104"/>
      <c r="B47" s="174"/>
      <c r="C47" s="174"/>
      <c r="D47" s="174"/>
      <c r="E47" s="174"/>
      <c r="F47" s="174"/>
      <c r="G47" s="174"/>
      <c r="H47" s="174"/>
      <c r="I47" s="174"/>
      <c r="J47" s="333"/>
      <c r="K47" s="334"/>
      <c r="L47" s="334"/>
      <c r="M47" s="107" t="s">
        <v>15</v>
      </c>
      <c r="N47" s="106"/>
      <c r="O47" s="108"/>
      <c r="P47" s="333"/>
      <c r="Q47" s="334"/>
      <c r="R47" s="334"/>
      <c r="S47" s="109" t="s">
        <v>15</v>
      </c>
      <c r="T47" s="105"/>
      <c r="U47" s="174"/>
      <c r="V47" s="174"/>
      <c r="W47" s="174"/>
      <c r="X47" s="174"/>
      <c r="Y47" s="174"/>
      <c r="Z47" s="174"/>
      <c r="AA47" s="174"/>
      <c r="AB47" s="174"/>
      <c r="AC47" s="333"/>
      <c r="AD47" s="334"/>
      <c r="AE47" s="334"/>
      <c r="AF47" s="107" t="s">
        <v>15</v>
      </c>
      <c r="AG47" s="106"/>
      <c r="AH47" s="108"/>
      <c r="AI47" s="333"/>
      <c r="AJ47" s="334"/>
      <c r="AK47" s="334"/>
      <c r="AL47" s="107" t="s">
        <v>15</v>
      </c>
      <c r="AM47" s="31"/>
    </row>
    <row r="48" spans="1:39" ht="26.4" customHeight="1" x14ac:dyDescent="0.2">
      <c r="A48" s="104"/>
      <c r="B48" s="174"/>
      <c r="C48" s="174"/>
      <c r="D48" s="174"/>
      <c r="E48" s="174"/>
      <c r="F48" s="174"/>
      <c r="G48" s="174"/>
      <c r="H48" s="174"/>
      <c r="I48" s="174"/>
      <c r="J48" s="333"/>
      <c r="K48" s="334"/>
      <c r="L48" s="334"/>
      <c r="M48" s="107" t="s">
        <v>15</v>
      </c>
      <c r="N48" s="106"/>
      <c r="O48" s="108"/>
      <c r="P48" s="333"/>
      <c r="Q48" s="334"/>
      <c r="R48" s="334"/>
      <c r="S48" s="109" t="s">
        <v>15</v>
      </c>
      <c r="T48" s="105"/>
      <c r="U48" s="174"/>
      <c r="V48" s="174"/>
      <c r="W48" s="174"/>
      <c r="X48" s="174"/>
      <c r="Y48" s="174"/>
      <c r="Z48" s="174"/>
      <c r="AA48" s="174"/>
      <c r="AB48" s="174"/>
      <c r="AC48" s="333"/>
      <c r="AD48" s="334"/>
      <c r="AE48" s="334"/>
      <c r="AF48" s="107" t="s">
        <v>15</v>
      </c>
      <c r="AG48" s="106"/>
      <c r="AH48" s="108"/>
      <c r="AI48" s="333"/>
      <c r="AJ48" s="334"/>
      <c r="AK48" s="334"/>
      <c r="AL48" s="107" t="s">
        <v>15</v>
      </c>
      <c r="AM48" s="31"/>
    </row>
    <row r="49" spans="1:39" ht="26.4" customHeight="1" x14ac:dyDescent="0.2">
      <c r="A49" s="104"/>
      <c r="B49" s="174"/>
      <c r="C49" s="174"/>
      <c r="D49" s="174"/>
      <c r="E49" s="174"/>
      <c r="F49" s="174"/>
      <c r="G49" s="174"/>
      <c r="H49" s="174"/>
      <c r="I49" s="174"/>
      <c r="J49" s="413"/>
      <c r="K49" s="414"/>
      <c r="L49" s="414"/>
      <c r="M49" s="125" t="s">
        <v>15</v>
      </c>
      <c r="N49" s="106"/>
      <c r="O49" s="108"/>
      <c r="P49" s="399"/>
      <c r="Q49" s="400"/>
      <c r="R49" s="400"/>
      <c r="S49" s="126" t="s">
        <v>15</v>
      </c>
      <c r="T49" s="105"/>
      <c r="U49" s="174"/>
      <c r="V49" s="174"/>
      <c r="W49" s="174"/>
      <c r="X49" s="174"/>
      <c r="Y49" s="174"/>
      <c r="Z49" s="174"/>
      <c r="AA49" s="174"/>
      <c r="AB49" s="174"/>
      <c r="AC49" s="399"/>
      <c r="AD49" s="400"/>
      <c r="AE49" s="400"/>
      <c r="AF49" s="125" t="s">
        <v>15</v>
      </c>
      <c r="AG49" s="106"/>
      <c r="AH49" s="108"/>
      <c r="AI49" s="399"/>
      <c r="AJ49" s="400"/>
      <c r="AK49" s="400"/>
      <c r="AL49" s="125" t="s">
        <v>15</v>
      </c>
      <c r="AM49" s="31"/>
    </row>
    <row r="50" spans="1:39" ht="13.5" customHeight="1" x14ac:dyDescent="0.2">
      <c r="A50" s="5"/>
      <c r="B50" s="5"/>
      <c r="C50" s="31"/>
      <c r="D50" s="31"/>
      <c r="E50" s="31"/>
      <c r="F50" s="31"/>
      <c r="G50" s="31"/>
      <c r="H50" s="31"/>
      <c r="I50" s="31"/>
      <c r="J50" s="5"/>
      <c r="K50" s="31"/>
      <c r="L50" s="31"/>
      <c r="M50" s="31"/>
      <c r="S50" s="4"/>
      <c r="T50" s="31"/>
      <c r="U50" s="31"/>
      <c r="V50" s="31"/>
      <c r="W50" s="31"/>
      <c r="X50" s="31"/>
      <c r="Y50" s="31"/>
      <c r="Z50" s="31"/>
      <c r="AA50" s="31"/>
      <c r="AB50" s="31"/>
      <c r="AC50" s="31"/>
      <c r="AD50" s="31"/>
      <c r="AE50" s="31"/>
      <c r="AF50" s="31"/>
      <c r="AG50" s="31"/>
      <c r="AH50" s="31"/>
      <c r="AI50" s="31"/>
      <c r="AJ50" s="31"/>
      <c r="AK50" s="31"/>
      <c r="AL50" s="31"/>
      <c r="AM50" s="31"/>
    </row>
    <row r="51" spans="1:39" x14ac:dyDescent="0.2">
      <c r="A51" s="169" t="s">
        <v>47</v>
      </c>
      <c r="B51" s="169"/>
      <c r="C51" s="169"/>
      <c r="D51" s="169"/>
      <c r="E51" s="169"/>
      <c r="F51" s="169"/>
      <c r="G51" s="169"/>
      <c r="H51" s="169"/>
      <c r="I51" s="169"/>
      <c r="J51" s="169"/>
      <c r="K51" s="169"/>
      <c r="L51" s="169"/>
      <c r="M51" s="169"/>
      <c r="N51" s="169"/>
      <c r="O51" s="169"/>
      <c r="P51" s="169"/>
      <c r="Q51" s="169"/>
      <c r="R51" s="169"/>
      <c r="S51" s="169"/>
      <c r="T51" s="366"/>
      <c r="U51" s="367"/>
      <c r="V51" s="367"/>
      <c r="W51" s="367"/>
      <c r="X51" s="367"/>
      <c r="Y51" s="367"/>
      <c r="Z51" s="367"/>
      <c r="AA51" s="367"/>
      <c r="AB51" s="367"/>
      <c r="AC51" s="367"/>
      <c r="AD51" s="367"/>
      <c r="AE51" s="367"/>
      <c r="AF51" s="367"/>
      <c r="AG51" s="4"/>
      <c r="AH51" s="389" t="s">
        <v>48</v>
      </c>
      <c r="AI51" s="389"/>
      <c r="AJ51" s="389"/>
      <c r="AK51" s="389"/>
      <c r="AL51" s="389"/>
    </row>
    <row r="52" spans="1:39" x14ac:dyDescent="0.2">
      <c r="A52" s="169"/>
      <c r="B52" s="169"/>
      <c r="C52" s="169"/>
      <c r="D52" s="169"/>
      <c r="E52" s="169"/>
      <c r="F52" s="169"/>
      <c r="G52" s="169"/>
      <c r="H52" s="169"/>
      <c r="I52" s="169"/>
      <c r="J52" s="169"/>
      <c r="K52" s="169"/>
      <c r="L52" s="169"/>
      <c r="M52" s="169"/>
      <c r="N52" s="169"/>
      <c r="O52" s="169"/>
      <c r="P52" s="169"/>
      <c r="Q52" s="169"/>
      <c r="R52" s="169"/>
      <c r="S52" s="169"/>
      <c r="AF52" s="4"/>
      <c r="AG52" s="4"/>
      <c r="AH52" s="325"/>
      <c r="AI52" s="325"/>
      <c r="AJ52" s="325"/>
      <c r="AK52" s="325"/>
      <c r="AL52" s="325"/>
    </row>
    <row r="53" spans="1:39" ht="17.25" customHeight="1" x14ac:dyDescent="0.2">
      <c r="A53" s="124" t="s">
        <v>108</v>
      </c>
      <c r="B53" s="410"/>
      <c r="C53" s="410"/>
      <c r="D53" s="124" t="s">
        <v>109</v>
      </c>
      <c r="E53" s="410"/>
      <c r="F53" s="410"/>
      <c r="G53" s="124" t="s">
        <v>110</v>
      </c>
      <c r="H53" s="410"/>
      <c r="I53" s="410"/>
      <c r="J53" s="124" t="s">
        <v>111</v>
      </c>
      <c r="K53" s="103"/>
      <c r="L53" s="103"/>
      <c r="M53" s="103"/>
      <c r="N53" s="103"/>
      <c r="T53" s="411"/>
      <c r="U53" s="411"/>
      <c r="V53" s="411"/>
      <c r="W53" s="411"/>
      <c r="X53" s="411"/>
      <c r="Y53" s="411"/>
      <c r="Z53" s="411"/>
      <c r="AA53" s="411"/>
      <c r="AB53" s="411"/>
      <c r="AC53" s="411"/>
      <c r="AD53" s="411"/>
      <c r="AE53" s="411"/>
      <c r="AF53" s="411"/>
      <c r="AG53" s="4"/>
      <c r="AH53" s="325"/>
      <c r="AI53" s="325"/>
      <c r="AJ53" s="325"/>
      <c r="AK53" s="325"/>
      <c r="AL53" s="325"/>
    </row>
    <row r="54" spans="1:39" ht="16.75" customHeight="1" x14ac:dyDescent="0.2">
      <c r="P54" s="2" t="s">
        <v>73</v>
      </c>
      <c r="Q54" s="2"/>
      <c r="R54" s="2"/>
      <c r="S54" s="2"/>
      <c r="T54" s="412"/>
      <c r="U54" s="412"/>
      <c r="V54" s="412"/>
      <c r="W54" s="412"/>
      <c r="X54" s="412"/>
      <c r="Y54" s="412"/>
      <c r="Z54" s="412"/>
      <c r="AA54" s="412"/>
      <c r="AB54" s="412"/>
      <c r="AC54" s="412"/>
      <c r="AD54" s="412"/>
      <c r="AE54" s="412"/>
      <c r="AF54" s="412"/>
      <c r="AG54" s="6"/>
      <c r="AH54" s="389" t="s">
        <v>49</v>
      </c>
      <c r="AI54" s="389"/>
      <c r="AJ54" s="389"/>
      <c r="AK54" s="389"/>
      <c r="AL54" s="389"/>
    </row>
    <row r="55" spans="1:39" ht="29.4" customHeight="1" x14ac:dyDescent="0.2">
      <c r="A55" s="76" t="s">
        <v>68</v>
      </c>
      <c r="B55" s="77"/>
      <c r="C55" s="77"/>
      <c r="D55" s="77"/>
      <c r="E55" s="77"/>
      <c r="F55" s="77"/>
      <c r="G55" s="77"/>
      <c r="H55" s="77"/>
      <c r="I55" s="77"/>
      <c r="J55" s="77"/>
      <c r="K55" s="77"/>
      <c r="L55" s="77"/>
      <c r="M55" s="77"/>
      <c r="N55" s="78"/>
      <c r="O55" s="78"/>
      <c r="P55" s="78"/>
      <c r="Q55" s="78"/>
      <c r="R55" s="78"/>
      <c r="S55" s="78"/>
      <c r="T55" s="78" t="s">
        <v>50</v>
      </c>
      <c r="U55" s="78"/>
      <c r="V55" s="78"/>
      <c r="W55" s="78"/>
      <c r="X55" s="78"/>
      <c r="Y55" s="78"/>
      <c r="Z55" s="78"/>
      <c r="AH55" s="387"/>
      <c r="AI55" s="387"/>
      <c r="AJ55" s="387"/>
      <c r="AK55" s="387"/>
      <c r="AL55" s="387"/>
    </row>
    <row r="56" spans="1:39" ht="20.25" customHeight="1" x14ac:dyDescent="0.2"/>
    <row r="57" spans="1:39" ht="14.25" customHeight="1" x14ac:dyDescent="0.2"/>
    <row r="58" spans="1:39" ht="14.25" customHeight="1" x14ac:dyDescent="0.2"/>
  </sheetData>
  <sheetProtection selectLockedCells="1"/>
  <protectedRanges>
    <protectedRange sqref="A2:U7 L8:U8 G10:U11 AH15:AK16 N47:O49 U47:AB49 AG22:AL30 B47:I48 Y14:Z40 K14:N40 AJ35:AK37 AG18:AL20 AH21:AL21 K47:K48 AD47:AD49 Q47:Q49 B49:K49" name="範囲1"/>
    <protectedRange sqref="AG12:AL13" name="範囲1_1"/>
  </protectedRanges>
  <mergeCells count="325">
    <mergeCell ref="AG14:AL14"/>
    <mergeCell ref="B53:C53"/>
    <mergeCell ref="E53:F53"/>
    <mergeCell ref="H53:I53"/>
    <mergeCell ref="T53:AF53"/>
    <mergeCell ref="T54:AF54"/>
    <mergeCell ref="C35:F37"/>
    <mergeCell ref="P38:Q38"/>
    <mergeCell ref="P39:Q39"/>
    <mergeCell ref="W39:X39"/>
    <mergeCell ref="W40:X40"/>
    <mergeCell ref="T51:AF51"/>
    <mergeCell ref="K38:N38"/>
    <mergeCell ref="P36:Q36"/>
    <mergeCell ref="P37:Q37"/>
    <mergeCell ref="W35:X35"/>
    <mergeCell ref="W36:X36"/>
    <mergeCell ref="A43:H43"/>
    <mergeCell ref="B48:I48"/>
    <mergeCell ref="B49:I49"/>
    <mergeCell ref="J49:L49"/>
    <mergeCell ref="J47:L47"/>
    <mergeCell ref="J48:L48"/>
    <mergeCell ref="B41:F41"/>
    <mergeCell ref="A38:A40"/>
    <mergeCell ref="B38:F40"/>
    <mergeCell ref="AH27:AK27"/>
    <mergeCell ref="AH30:AK30"/>
    <mergeCell ref="A20:A22"/>
    <mergeCell ref="B20:F22"/>
    <mergeCell ref="K22:N22"/>
    <mergeCell ref="P22:Q22"/>
    <mergeCell ref="W22:X22"/>
    <mergeCell ref="W20:X20"/>
    <mergeCell ref="W21:X21"/>
    <mergeCell ref="P20:Q20"/>
    <mergeCell ref="AA22:AE22"/>
    <mergeCell ref="Y22:Z22"/>
    <mergeCell ref="P40:Q40"/>
    <mergeCell ref="R40:U40"/>
    <mergeCell ref="K39:N39"/>
    <mergeCell ref="G38:J38"/>
    <mergeCell ref="G39:J39"/>
    <mergeCell ref="K40:N40"/>
    <mergeCell ref="G40:J40"/>
    <mergeCell ref="W38:X38"/>
    <mergeCell ref="Y39:Z39"/>
    <mergeCell ref="K37:N37"/>
    <mergeCell ref="G34:J34"/>
    <mergeCell ref="G37:J37"/>
    <mergeCell ref="Y19:Z19"/>
    <mergeCell ref="AA19:AE19"/>
    <mergeCell ref="R19:U19"/>
    <mergeCell ref="W16:X16"/>
    <mergeCell ref="K33:N33"/>
    <mergeCell ref="W34:X34"/>
    <mergeCell ref="W37:X37"/>
    <mergeCell ref="R34:U34"/>
    <mergeCell ref="R37:U37"/>
    <mergeCell ref="Y34:Z34"/>
    <mergeCell ref="Y37:Z37"/>
    <mergeCell ref="AA34:AE34"/>
    <mergeCell ref="AA37:AE37"/>
    <mergeCell ref="R33:U33"/>
    <mergeCell ref="AA36:AE36"/>
    <mergeCell ref="R30:U30"/>
    <mergeCell ref="W30:X30"/>
    <mergeCell ref="P30:Q30"/>
    <mergeCell ref="G25:J25"/>
    <mergeCell ref="P25:Q25"/>
    <mergeCell ref="B17:F19"/>
    <mergeCell ref="P17:Q17"/>
    <mergeCell ref="K19:N19"/>
    <mergeCell ref="A2:C2"/>
    <mergeCell ref="D2:K2"/>
    <mergeCell ref="D4:U5"/>
    <mergeCell ref="A4:C5"/>
    <mergeCell ref="D6:U7"/>
    <mergeCell ref="A6:C7"/>
    <mergeCell ref="B12:F13"/>
    <mergeCell ref="G12:J13"/>
    <mergeCell ref="A12:A13"/>
    <mergeCell ref="R17:U17"/>
    <mergeCell ref="A14:A16"/>
    <mergeCell ref="B14:F16"/>
    <mergeCell ref="A3:C3"/>
    <mergeCell ref="D3:U3"/>
    <mergeCell ref="A17:A19"/>
    <mergeCell ref="G9:H9"/>
    <mergeCell ref="I9:J9"/>
    <mergeCell ref="M9:R9"/>
    <mergeCell ref="K9:L9"/>
    <mergeCell ref="P12:Q13"/>
    <mergeCell ref="P16:Q16"/>
    <mergeCell ref="Y14:Z14"/>
    <mergeCell ref="AA14:AE14"/>
    <mergeCell ref="K25:N25"/>
    <mergeCell ref="W32:X32"/>
    <mergeCell ref="Y33:Z33"/>
    <mergeCell ref="AG12:AL12"/>
    <mergeCell ref="AK13:AL13"/>
    <mergeCell ref="R22:U22"/>
    <mergeCell ref="W18:X18"/>
    <mergeCell ref="W19:X19"/>
    <mergeCell ref="P14:Q14"/>
    <mergeCell ref="Y25:Z25"/>
    <mergeCell ref="AA25:AE25"/>
    <mergeCell ref="W23:X23"/>
    <mergeCell ref="AA28:AE28"/>
    <mergeCell ref="K16:N16"/>
    <mergeCell ref="R16:U16"/>
    <mergeCell ref="P18:Q18"/>
    <mergeCell ref="P15:Q15"/>
    <mergeCell ref="K12:O13"/>
    <mergeCell ref="W12:Z12"/>
    <mergeCell ref="K15:N15"/>
    <mergeCell ref="W14:X14"/>
    <mergeCell ref="AA12:AF13"/>
    <mergeCell ref="W6:X6"/>
    <mergeCell ref="S9:U9"/>
    <mergeCell ref="O10:O11"/>
    <mergeCell ref="U10:U11"/>
    <mergeCell ref="H8:K8"/>
    <mergeCell ref="L8:U8"/>
    <mergeCell ref="W9:AA9"/>
    <mergeCell ref="G10:G11"/>
    <mergeCell ref="R10:R11"/>
    <mergeCell ref="Q10:Q11"/>
    <mergeCell ref="P10:P11"/>
    <mergeCell ref="G35:J35"/>
    <mergeCell ref="K36:N36"/>
    <mergeCell ref="R29:U29"/>
    <mergeCell ref="Y16:Z16"/>
    <mergeCell ref="K21:N21"/>
    <mergeCell ref="G20:J20"/>
    <mergeCell ref="G21:J21"/>
    <mergeCell ref="G36:J36"/>
    <mergeCell ref="R36:U36"/>
    <mergeCell ref="P35:Q35"/>
    <mergeCell ref="G16:J16"/>
    <mergeCell ref="G18:J18"/>
    <mergeCell ref="R25:U25"/>
    <mergeCell ref="K34:N34"/>
    <mergeCell ref="K24:N24"/>
    <mergeCell ref="P24:Q24"/>
    <mergeCell ref="Y27:Z27"/>
    <mergeCell ref="W27:X27"/>
    <mergeCell ref="W28:X28"/>
    <mergeCell ref="Y24:Z24"/>
    <mergeCell ref="Y28:Z28"/>
    <mergeCell ref="R26:U26"/>
    <mergeCell ref="R27:U27"/>
    <mergeCell ref="R31:U31"/>
    <mergeCell ref="B26:F28"/>
    <mergeCell ref="G28:J28"/>
    <mergeCell ref="K31:N31"/>
    <mergeCell ref="P32:Q32"/>
    <mergeCell ref="P27:Q27"/>
    <mergeCell ref="P28:Q28"/>
    <mergeCell ref="C32:F34"/>
    <mergeCell ref="G33:J33"/>
    <mergeCell ref="P29:Q29"/>
    <mergeCell ref="K28:N28"/>
    <mergeCell ref="K30:N30"/>
    <mergeCell ref="K29:N29"/>
    <mergeCell ref="K27:N27"/>
    <mergeCell ref="G30:J30"/>
    <mergeCell ref="G26:J26"/>
    <mergeCell ref="K32:N32"/>
    <mergeCell ref="A32:A37"/>
    <mergeCell ref="B32:B37"/>
    <mergeCell ref="G27:J27"/>
    <mergeCell ref="G31:J31"/>
    <mergeCell ref="G32:J32"/>
    <mergeCell ref="P34:Q34"/>
    <mergeCell ref="S10:S11"/>
    <mergeCell ref="G24:J24"/>
    <mergeCell ref="G17:J17"/>
    <mergeCell ref="K14:N14"/>
    <mergeCell ref="R12:V13"/>
    <mergeCell ref="I10:J11"/>
    <mergeCell ref="N10:N11"/>
    <mergeCell ref="M10:M11"/>
    <mergeCell ref="L10:L11"/>
    <mergeCell ref="K10:K11"/>
    <mergeCell ref="H10:H11"/>
    <mergeCell ref="G14:J14"/>
    <mergeCell ref="T10:T11"/>
    <mergeCell ref="G15:J15"/>
    <mergeCell ref="K18:N18"/>
    <mergeCell ref="G23:J23"/>
    <mergeCell ref="R14:U14"/>
    <mergeCell ref="K23:N23"/>
    <mergeCell ref="AH52:AL53"/>
    <mergeCell ref="AI45:AL46"/>
    <mergeCell ref="W43:Z43"/>
    <mergeCell ref="AA43:AE43"/>
    <mergeCell ref="U49:AB49"/>
    <mergeCell ref="AI47:AK47"/>
    <mergeCell ref="AI48:AK48"/>
    <mergeCell ref="AI49:AK49"/>
    <mergeCell ref="T45:T46"/>
    <mergeCell ref="AC48:AE48"/>
    <mergeCell ref="AC49:AE49"/>
    <mergeCell ref="AH51:AL51"/>
    <mergeCell ref="AC45:AF46"/>
    <mergeCell ref="AC47:AE47"/>
    <mergeCell ref="P45:S46"/>
    <mergeCell ref="R38:U38"/>
    <mergeCell ref="P41:Q41"/>
    <mergeCell ref="P49:R49"/>
    <mergeCell ref="P42:Q42"/>
    <mergeCell ref="P47:R47"/>
    <mergeCell ref="P48:R48"/>
    <mergeCell ref="I43:Q43"/>
    <mergeCell ref="N45:O45"/>
    <mergeCell ref="K41:N41"/>
    <mergeCell ref="U45:AB46"/>
    <mergeCell ref="Y42:Z42"/>
    <mergeCell ref="AA40:AE40"/>
    <mergeCell ref="G41:J41"/>
    <mergeCell ref="AH18:AK18"/>
    <mergeCell ref="AG19:AL20"/>
    <mergeCell ref="AA27:AE27"/>
    <mergeCell ref="AA29:AE29"/>
    <mergeCell ref="AA41:AE41"/>
    <mergeCell ref="Y40:Z40"/>
    <mergeCell ref="AA38:AE38"/>
    <mergeCell ref="W41:X41"/>
    <mergeCell ref="AA35:AE35"/>
    <mergeCell ref="Y38:Z38"/>
    <mergeCell ref="Y35:Z35"/>
    <mergeCell ref="AA32:AE32"/>
    <mergeCell ref="AA33:AE33"/>
    <mergeCell ref="AA31:AE31"/>
    <mergeCell ref="Y30:Z30"/>
    <mergeCell ref="AA30:AE30"/>
    <mergeCell ref="Y31:Z31"/>
    <mergeCell ref="W24:X24"/>
    <mergeCell ref="W25:X25"/>
    <mergeCell ref="W29:X29"/>
    <mergeCell ref="Y18:Z18"/>
    <mergeCell ref="Y32:Z32"/>
    <mergeCell ref="AH55:AL55"/>
    <mergeCell ref="U48:AB48"/>
    <mergeCell ref="AG45:AH45"/>
    <mergeCell ref="R15:U15"/>
    <mergeCell ref="AA15:AE15"/>
    <mergeCell ref="Y15:Z15"/>
    <mergeCell ref="Y26:Z26"/>
    <mergeCell ref="R21:U21"/>
    <mergeCell ref="R20:U20"/>
    <mergeCell ref="R23:U23"/>
    <mergeCell ref="Y23:Z23"/>
    <mergeCell ref="AA24:AE24"/>
    <mergeCell ref="Y21:Z21"/>
    <mergeCell ref="AA21:AE21"/>
    <mergeCell ref="AA23:AE23"/>
    <mergeCell ref="Y20:Z20"/>
    <mergeCell ref="AA20:AE20"/>
    <mergeCell ref="Y17:Z17"/>
    <mergeCell ref="A51:S52"/>
    <mergeCell ref="AH54:AL54"/>
    <mergeCell ref="A45:A46"/>
    <mergeCell ref="B45:I46"/>
    <mergeCell ref="J45:M46"/>
    <mergeCell ref="B47:I47"/>
    <mergeCell ref="V2:AA3"/>
    <mergeCell ref="AB2:AK2"/>
    <mergeCell ref="AB3:AL3"/>
    <mergeCell ref="AH15:AK15"/>
    <mergeCell ref="U47:AB47"/>
    <mergeCell ref="W42:X42"/>
    <mergeCell ref="W31:X31"/>
    <mergeCell ref="R24:U24"/>
    <mergeCell ref="R32:U32"/>
    <mergeCell ref="W10:AD10"/>
    <mergeCell ref="AE9:AG9"/>
    <mergeCell ref="R39:U39"/>
    <mergeCell ref="Y36:Z36"/>
    <mergeCell ref="R43:U43"/>
    <mergeCell ref="AA39:AE39"/>
    <mergeCell ref="R42:U42"/>
    <mergeCell ref="AA42:AE42"/>
    <mergeCell ref="AH7:AJ7"/>
    <mergeCell ref="Y13:Z13"/>
    <mergeCell ref="W13:X13"/>
    <mergeCell ref="Z6:AA6"/>
    <mergeCell ref="AB6:AG6"/>
    <mergeCell ref="AH6:AJ6"/>
    <mergeCell ref="W15:X15"/>
    <mergeCell ref="R28:U28"/>
    <mergeCell ref="AA18:AE18"/>
    <mergeCell ref="AA17:AE17"/>
    <mergeCell ref="AA26:AE26"/>
    <mergeCell ref="W26:X26"/>
    <mergeCell ref="P31:Q31"/>
    <mergeCell ref="W33:X33"/>
    <mergeCell ref="P33:Q33"/>
    <mergeCell ref="Y29:Z29"/>
    <mergeCell ref="P21:Q21"/>
    <mergeCell ref="AA16:AE16"/>
    <mergeCell ref="Y41:Z41"/>
    <mergeCell ref="M42:O42"/>
    <mergeCell ref="I42:L42"/>
    <mergeCell ref="A42:H42"/>
    <mergeCell ref="K20:N20"/>
    <mergeCell ref="K17:N17"/>
    <mergeCell ref="R18:U18"/>
    <mergeCell ref="P19:Q19"/>
    <mergeCell ref="P26:Q26"/>
    <mergeCell ref="R41:U41"/>
    <mergeCell ref="K35:N35"/>
    <mergeCell ref="W17:X17"/>
    <mergeCell ref="K26:N26"/>
    <mergeCell ref="R35:U35"/>
    <mergeCell ref="G19:J19"/>
    <mergeCell ref="G22:J22"/>
    <mergeCell ref="A23:A25"/>
    <mergeCell ref="B23:F25"/>
    <mergeCell ref="A29:A31"/>
    <mergeCell ref="B29:F31"/>
    <mergeCell ref="G29:J29"/>
    <mergeCell ref="A26:A28"/>
    <mergeCell ref="P23:Q23"/>
  </mergeCells>
  <phoneticPr fontId="2"/>
  <printOptions horizontalCentered="1"/>
  <pageMargins left="0.19685039370078741" right="0.19685039370078741" top="0.39370078740157483" bottom="0.19685039370078741" header="0.51181102362204722" footer="0.51181102362204722"/>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7C101-EDA1-4903-8FCB-DB3BAB06157D}">
  <sheetPr>
    <tabColor rgb="FF92D050"/>
  </sheetPr>
  <dimension ref="A1:AS58"/>
  <sheetViews>
    <sheetView showZeros="0" view="pageBreakPreview" zoomScaleNormal="100" zoomScaleSheetLayoutView="100" workbookViewId="0">
      <selection activeCell="A4" sqref="A4:C5"/>
    </sheetView>
  </sheetViews>
  <sheetFormatPr defaultColWidth="9" defaultRowHeight="13" x14ac:dyDescent="0.2"/>
  <cols>
    <col min="1" max="1" width="4.1796875" style="1" customWidth="1"/>
    <col min="2" max="2" width="3.54296875" style="1" customWidth="1"/>
    <col min="3" max="6" width="3.08984375" style="1" customWidth="1"/>
    <col min="7" max="7" width="3.36328125" style="1" customWidth="1"/>
    <col min="8" max="8" width="3.6328125" style="1" customWidth="1"/>
    <col min="9" max="10" width="3.36328125" style="1" customWidth="1"/>
    <col min="11" max="11" width="3.90625" style="1" customWidth="1"/>
    <col min="12" max="12" width="3.54296875" style="1" customWidth="1"/>
    <col min="13" max="13" width="4.08984375" style="1" customWidth="1"/>
    <col min="14" max="14" width="3.54296875" style="1" customWidth="1"/>
    <col min="15" max="15" width="3.6328125" style="1" customWidth="1"/>
    <col min="16" max="16" width="3.36328125" style="1" customWidth="1"/>
    <col min="17" max="17" width="3.54296875" style="1" customWidth="1"/>
    <col min="18" max="19" width="3.36328125" style="1" customWidth="1"/>
    <col min="20" max="20" width="4.08984375" style="1" customWidth="1"/>
    <col min="21" max="21" width="3.36328125" style="1" customWidth="1"/>
    <col min="22" max="26" width="3.08984375" style="1" customWidth="1"/>
    <col min="27" max="31" width="3.36328125" style="1" customWidth="1"/>
    <col min="32" max="32" width="3.08984375" style="1" customWidth="1"/>
    <col min="33" max="34" width="3.36328125" style="1" customWidth="1"/>
    <col min="35" max="35" width="3.453125" style="1" customWidth="1"/>
    <col min="36" max="36" width="3.36328125" style="1" customWidth="1"/>
    <col min="37" max="37" width="3.6328125" style="1" customWidth="1"/>
    <col min="38" max="38" width="5.08984375" style="1" customWidth="1"/>
    <col min="39" max="39" width="1.81640625" style="1" customWidth="1"/>
    <col min="40" max="42" width="3.08984375" style="1" customWidth="1"/>
    <col min="43" max="46" width="6.36328125" style="1" customWidth="1"/>
    <col min="47" max="16384" width="9" style="1"/>
  </cols>
  <sheetData>
    <row r="1" spans="1:45" ht="15.65" customHeight="1" x14ac:dyDescent="0.2">
      <c r="A1" s="1" t="s">
        <v>65</v>
      </c>
    </row>
    <row r="2" spans="1:45" ht="22.5" customHeight="1" x14ac:dyDescent="0.2">
      <c r="A2" s="156" t="s">
        <v>60</v>
      </c>
      <c r="B2" s="157"/>
      <c r="C2" s="157"/>
      <c r="D2" s="158" t="s">
        <v>63</v>
      </c>
      <c r="E2" s="158"/>
      <c r="F2" s="158"/>
      <c r="G2" s="158"/>
      <c r="H2" s="158"/>
      <c r="I2" s="158"/>
      <c r="J2" s="158"/>
      <c r="K2" s="158"/>
      <c r="L2" s="49"/>
      <c r="M2" s="49"/>
      <c r="N2" s="49"/>
      <c r="O2" s="49"/>
      <c r="P2" s="49"/>
      <c r="Q2" s="49"/>
      <c r="R2" s="49"/>
      <c r="S2" s="49"/>
      <c r="T2" s="49"/>
      <c r="U2" s="50"/>
      <c r="V2" s="159" t="s">
        <v>0</v>
      </c>
      <c r="W2" s="160"/>
      <c r="X2" s="160"/>
      <c r="Y2" s="160"/>
      <c r="Z2" s="160"/>
      <c r="AA2" s="160"/>
      <c r="AB2" s="145" t="s">
        <v>1</v>
      </c>
      <c r="AC2" s="145"/>
      <c r="AD2" s="145"/>
      <c r="AE2" s="145"/>
      <c r="AF2" s="145"/>
      <c r="AG2" s="145"/>
      <c r="AH2" s="145"/>
      <c r="AI2" s="145"/>
      <c r="AJ2" s="145"/>
      <c r="AK2" s="145"/>
      <c r="AL2" s="36"/>
      <c r="AN2" s="359" t="s">
        <v>64</v>
      </c>
      <c r="AO2" s="359"/>
      <c r="AP2" s="359"/>
      <c r="AQ2" s="359"/>
      <c r="AR2" s="359"/>
      <c r="AS2" s="359"/>
    </row>
    <row r="3" spans="1:45" ht="42" customHeight="1" thickBot="1" x14ac:dyDescent="0.25">
      <c r="A3" s="146" t="s">
        <v>59</v>
      </c>
      <c r="B3" s="147"/>
      <c r="C3" s="147"/>
      <c r="D3" s="148" t="s">
        <v>114</v>
      </c>
      <c r="E3" s="148"/>
      <c r="F3" s="148"/>
      <c r="G3" s="148"/>
      <c r="H3" s="148"/>
      <c r="I3" s="148"/>
      <c r="J3" s="148"/>
      <c r="K3" s="148"/>
      <c r="L3" s="148"/>
      <c r="M3" s="148"/>
      <c r="N3" s="148"/>
      <c r="O3" s="148"/>
      <c r="P3" s="148"/>
      <c r="Q3" s="148"/>
      <c r="R3" s="148"/>
      <c r="S3" s="148"/>
      <c r="T3" s="148"/>
      <c r="U3" s="149"/>
      <c r="V3" s="159"/>
      <c r="W3" s="160"/>
      <c r="X3" s="160"/>
      <c r="Y3" s="160"/>
      <c r="Z3" s="160"/>
      <c r="AA3" s="160"/>
      <c r="AB3" s="145" t="s">
        <v>2</v>
      </c>
      <c r="AC3" s="145"/>
      <c r="AD3" s="145"/>
      <c r="AE3" s="145"/>
      <c r="AF3" s="145"/>
      <c r="AG3" s="145"/>
      <c r="AH3" s="145"/>
      <c r="AI3" s="145"/>
      <c r="AJ3" s="145"/>
      <c r="AK3" s="145"/>
      <c r="AL3" s="145"/>
      <c r="AN3" s="359"/>
      <c r="AO3" s="359"/>
      <c r="AP3" s="359"/>
      <c r="AQ3" s="359"/>
      <c r="AR3" s="359"/>
      <c r="AS3" s="359"/>
    </row>
    <row r="4" spans="1:45" ht="22.5" customHeight="1" x14ac:dyDescent="0.2">
      <c r="A4" s="146" t="s">
        <v>61</v>
      </c>
      <c r="B4" s="147"/>
      <c r="C4" s="147"/>
      <c r="D4" s="148" t="s">
        <v>115</v>
      </c>
      <c r="E4" s="148"/>
      <c r="F4" s="148"/>
      <c r="G4" s="148"/>
      <c r="H4" s="148"/>
      <c r="I4" s="148"/>
      <c r="J4" s="148"/>
      <c r="K4" s="148"/>
      <c r="L4" s="148"/>
      <c r="M4" s="148"/>
      <c r="N4" s="148"/>
      <c r="O4" s="148"/>
      <c r="P4" s="148"/>
      <c r="Q4" s="148"/>
      <c r="R4" s="148"/>
      <c r="S4" s="148"/>
      <c r="T4" s="148"/>
      <c r="U4" s="149"/>
      <c r="W4" s="32"/>
      <c r="X4" s="32"/>
      <c r="Y4" s="32"/>
      <c r="Z4" s="32"/>
      <c r="AA4" s="32"/>
      <c r="AB4" s="32"/>
      <c r="AC4" s="32"/>
      <c r="AD4" s="32"/>
      <c r="AE4" s="32"/>
      <c r="AF4" s="32"/>
      <c r="AG4" s="32"/>
      <c r="AH4" s="32"/>
      <c r="AI4" s="32"/>
      <c r="AJ4" s="32"/>
      <c r="AK4" s="32"/>
      <c r="AL4" s="32"/>
      <c r="AN4" s="415" t="s">
        <v>136</v>
      </c>
      <c r="AO4" s="416"/>
      <c r="AP4" s="416"/>
      <c r="AQ4" s="416"/>
      <c r="AR4" s="416"/>
      <c r="AS4" s="417"/>
    </row>
    <row r="5" spans="1:45" ht="22.5" customHeight="1" thickBot="1" x14ac:dyDescent="0.25">
      <c r="A5" s="146"/>
      <c r="B5" s="147"/>
      <c r="C5" s="147"/>
      <c r="D5" s="148"/>
      <c r="E5" s="148"/>
      <c r="F5" s="148"/>
      <c r="G5" s="148"/>
      <c r="H5" s="148"/>
      <c r="I5" s="148"/>
      <c r="J5" s="148"/>
      <c r="K5" s="148"/>
      <c r="L5" s="148"/>
      <c r="M5" s="148"/>
      <c r="N5" s="148"/>
      <c r="O5" s="148"/>
      <c r="P5" s="148"/>
      <c r="Q5" s="148"/>
      <c r="R5" s="148"/>
      <c r="S5" s="148"/>
      <c r="T5" s="148"/>
      <c r="U5" s="149"/>
      <c r="V5" s="5"/>
      <c r="W5" s="34" t="s">
        <v>53</v>
      </c>
      <c r="X5" s="32"/>
      <c r="Y5" s="32"/>
      <c r="Z5" s="32"/>
      <c r="AA5" s="32"/>
      <c r="AB5" s="32"/>
      <c r="AC5" s="32"/>
      <c r="AD5" s="32"/>
      <c r="AE5" s="32"/>
      <c r="AF5" s="32"/>
      <c r="AG5" s="32"/>
      <c r="AH5" s="32"/>
      <c r="AI5" s="32"/>
      <c r="AJ5" s="32"/>
      <c r="AK5" s="32"/>
      <c r="AL5" s="32"/>
      <c r="AM5" s="3"/>
      <c r="AN5" s="418"/>
      <c r="AO5" s="419"/>
      <c r="AP5" s="419"/>
      <c r="AQ5" s="419"/>
      <c r="AR5" s="419"/>
      <c r="AS5" s="420"/>
    </row>
    <row r="6" spans="1:45" ht="22.5" customHeight="1" x14ac:dyDescent="0.2">
      <c r="A6" s="146" t="s">
        <v>62</v>
      </c>
      <c r="B6" s="147"/>
      <c r="C6" s="147"/>
      <c r="D6" s="148" t="s">
        <v>116</v>
      </c>
      <c r="E6" s="148"/>
      <c r="F6" s="148"/>
      <c r="G6" s="148"/>
      <c r="H6" s="148"/>
      <c r="I6" s="148"/>
      <c r="J6" s="148"/>
      <c r="K6" s="148"/>
      <c r="L6" s="148"/>
      <c r="M6" s="148"/>
      <c r="N6" s="148"/>
      <c r="O6" s="148"/>
      <c r="P6" s="148"/>
      <c r="Q6" s="148"/>
      <c r="R6" s="148"/>
      <c r="S6" s="148"/>
      <c r="T6" s="148"/>
      <c r="U6" s="149"/>
      <c r="V6" s="5"/>
      <c r="W6" s="154" t="s">
        <v>54</v>
      </c>
      <c r="X6" s="155"/>
      <c r="Y6" s="35" t="s">
        <v>55</v>
      </c>
      <c r="Z6" s="154" t="s">
        <v>56</v>
      </c>
      <c r="AA6" s="155"/>
      <c r="AB6" s="154" t="s">
        <v>57</v>
      </c>
      <c r="AC6" s="161"/>
      <c r="AD6" s="161"/>
      <c r="AE6" s="161"/>
      <c r="AF6" s="161"/>
      <c r="AG6" s="155"/>
      <c r="AH6" s="154" t="s">
        <v>58</v>
      </c>
      <c r="AI6" s="161"/>
      <c r="AJ6" s="155"/>
      <c r="AK6" s="32"/>
      <c r="AL6" s="32"/>
      <c r="AM6" s="3"/>
    </row>
    <row r="7" spans="1:45" ht="22.5" customHeight="1" x14ac:dyDescent="0.2">
      <c r="A7" s="150"/>
      <c r="B7" s="151"/>
      <c r="C7" s="151"/>
      <c r="D7" s="152"/>
      <c r="E7" s="152"/>
      <c r="F7" s="152"/>
      <c r="G7" s="152"/>
      <c r="H7" s="152"/>
      <c r="I7" s="152"/>
      <c r="J7" s="152"/>
      <c r="K7" s="152"/>
      <c r="L7" s="152"/>
      <c r="M7" s="152"/>
      <c r="N7" s="152"/>
      <c r="O7" s="152"/>
      <c r="P7" s="152"/>
      <c r="Q7" s="152"/>
      <c r="R7" s="152"/>
      <c r="S7" s="152"/>
      <c r="T7" s="152"/>
      <c r="U7" s="153"/>
      <c r="V7" s="3"/>
      <c r="W7" s="90" t="s">
        <v>117</v>
      </c>
      <c r="X7" s="90" t="s">
        <v>118</v>
      </c>
      <c r="Y7" s="90" t="s">
        <v>119</v>
      </c>
      <c r="Z7" s="90" t="s">
        <v>74</v>
      </c>
      <c r="AA7" s="90" t="s">
        <v>119</v>
      </c>
      <c r="AB7" s="90" t="s">
        <v>120</v>
      </c>
      <c r="AC7" s="90" t="s">
        <v>121</v>
      </c>
      <c r="AD7" s="90" t="s">
        <v>118</v>
      </c>
      <c r="AE7" s="90" t="s">
        <v>74</v>
      </c>
      <c r="AF7" s="90" t="s">
        <v>122</v>
      </c>
      <c r="AG7" s="90" t="s">
        <v>121</v>
      </c>
      <c r="AH7" s="162" t="s">
        <v>75</v>
      </c>
      <c r="AI7" s="163"/>
      <c r="AJ7" s="164"/>
      <c r="AK7" s="32"/>
      <c r="AL7" s="32"/>
    </row>
    <row r="8" spans="1:45" ht="22.5" customHeight="1" x14ac:dyDescent="0.2">
      <c r="H8" s="165" t="s">
        <v>3</v>
      </c>
      <c r="I8" s="165"/>
      <c r="J8" s="165"/>
      <c r="K8" s="165"/>
      <c r="L8" s="166"/>
      <c r="M8" s="166"/>
      <c r="N8" s="166"/>
      <c r="O8" s="166"/>
      <c r="P8" s="166"/>
      <c r="Q8" s="166"/>
      <c r="R8" s="166"/>
      <c r="S8" s="166"/>
      <c r="T8" s="166"/>
      <c r="U8" s="166"/>
    </row>
    <row r="9" spans="1:45" ht="13.5" customHeight="1" x14ac:dyDescent="0.2">
      <c r="A9" s="33"/>
      <c r="B9" s="33"/>
      <c r="C9" s="33"/>
      <c r="D9" s="33"/>
      <c r="E9" s="33"/>
      <c r="F9" s="33"/>
      <c r="G9" s="167"/>
      <c r="H9" s="167"/>
      <c r="I9" s="168"/>
      <c r="J9" s="168"/>
      <c r="K9" s="167"/>
      <c r="L9" s="167"/>
      <c r="M9" s="167"/>
      <c r="N9" s="167"/>
      <c r="O9" s="167"/>
      <c r="P9" s="167"/>
      <c r="Q9" s="167"/>
      <c r="R9" s="167"/>
      <c r="S9" s="167"/>
      <c r="T9" s="167"/>
      <c r="U9" s="167"/>
      <c r="W9" s="169" t="s">
        <v>4</v>
      </c>
      <c r="X9" s="169"/>
      <c r="Y9" s="169"/>
      <c r="Z9" s="169"/>
      <c r="AA9" s="169"/>
      <c r="AE9" s="169" t="s">
        <v>5</v>
      </c>
      <c r="AF9" s="169"/>
      <c r="AG9" s="169"/>
      <c r="AH9" s="9"/>
      <c r="AI9" s="9"/>
      <c r="AJ9" s="9"/>
      <c r="AK9" s="9"/>
      <c r="AL9" s="9"/>
    </row>
    <row r="10" spans="1:45" ht="21.75" customHeight="1" x14ac:dyDescent="0.2">
      <c r="A10" s="33"/>
      <c r="B10" s="33"/>
      <c r="C10" s="33"/>
      <c r="D10" s="33"/>
      <c r="E10" s="33"/>
      <c r="F10" s="33"/>
      <c r="G10" s="170"/>
      <c r="H10" s="170"/>
      <c r="I10" s="170"/>
      <c r="J10" s="170"/>
      <c r="K10" s="170"/>
      <c r="L10" s="170"/>
      <c r="M10" s="170"/>
      <c r="N10" s="170"/>
      <c r="O10" s="170"/>
      <c r="P10" s="170"/>
      <c r="Q10" s="170"/>
      <c r="R10" s="170"/>
      <c r="S10" s="170"/>
      <c r="T10" s="170"/>
      <c r="U10" s="170"/>
      <c r="W10" s="169" t="s">
        <v>51</v>
      </c>
      <c r="X10" s="169"/>
      <c r="Y10" s="169"/>
      <c r="Z10" s="169"/>
      <c r="AA10" s="169"/>
      <c r="AB10" s="169"/>
      <c r="AC10" s="169"/>
      <c r="AD10" s="169"/>
      <c r="AE10" s="1" t="s">
        <v>52</v>
      </c>
      <c r="AF10" s="13"/>
      <c r="AG10" s="9"/>
      <c r="AH10" s="9"/>
      <c r="AI10" s="9"/>
      <c r="AJ10" s="9"/>
      <c r="AK10" s="9"/>
      <c r="AL10" s="9"/>
    </row>
    <row r="11" spans="1:45" ht="7.5" customHeight="1" thickBot="1" x14ac:dyDescent="0.25">
      <c r="A11" s="33"/>
      <c r="B11" s="33"/>
      <c r="C11" s="33"/>
      <c r="D11" s="33"/>
      <c r="E11" s="33"/>
      <c r="F11" s="33"/>
      <c r="G11" s="170"/>
      <c r="H11" s="170"/>
      <c r="I11" s="170"/>
      <c r="J11" s="170"/>
      <c r="K11" s="170"/>
      <c r="L11" s="170"/>
      <c r="M11" s="170"/>
      <c r="N11" s="170"/>
      <c r="O11" s="170"/>
      <c r="P11" s="170"/>
      <c r="Q11" s="170"/>
      <c r="R11" s="170"/>
      <c r="S11" s="170"/>
      <c r="T11" s="170"/>
      <c r="U11" s="170"/>
    </row>
    <row r="12" spans="1:45" ht="22.5" customHeight="1" x14ac:dyDescent="0.2">
      <c r="A12" s="225" t="s">
        <v>6</v>
      </c>
      <c r="B12" s="227" t="s">
        <v>7</v>
      </c>
      <c r="C12" s="227"/>
      <c r="D12" s="227"/>
      <c r="E12" s="227"/>
      <c r="F12" s="227"/>
      <c r="G12" s="229" t="s">
        <v>8</v>
      </c>
      <c r="H12" s="229"/>
      <c r="I12" s="229"/>
      <c r="J12" s="229"/>
      <c r="K12" s="227" t="s">
        <v>9</v>
      </c>
      <c r="L12" s="227"/>
      <c r="M12" s="227"/>
      <c r="N12" s="227"/>
      <c r="O12" s="227"/>
      <c r="P12" s="171" t="s">
        <v>10</v>
      </c>
      <c r="Q12" s="171"/>
      <c r="R12" s="173" t="s">
        <v>11</v>
      </c>
      <c r="S12" s="173"/>
      <c r="T12" s="173"/>
      <c r="U12" s="173"/>
      <c r="V12" s="173"/>
      <c r="W12" s="175" t="s">
        <v>79</v>
      </c>
      <c r="X12" s="176"/>
      <c r="Y12" s="176"/>
      <c r="Z12" s="177"/>
      <c r="AA12" s="178" t="s">
        <v>12</v>
      </c>
      <c r="AB12" s="179"/>
      <c r="AC12" s="179"/>
      <c r="AD12" s="179"/>
      <c r="AE12" s="179"/>
      <c r="AF12" s="180"/>
      <c r="AG12" s="184" t="s">
        <v>78</v>
      </c>
      <c r="AH12" s="185"/>
      <c r="AI12" s="185"/>
      <c r="AJ12" s="185"/>
      <c r="AK12" s="185"/>
      <c r="AL12" s="186"/>
    </row>
    <row r="13" spans="1:45" ht="22.5" customHeight="1" thickBot="1" x14ac:dyDescent="0.25">
      <c r="A13" s="226"/>
      <c r="B13" s="228"/>
      <c r="C13" s="228"/>
      <c r="D13" s="228"/>
      <c r="E13" s="228"/>
      <c r="F13" s="228"/>
      <c r="G13" s="230"/>
      <c r="H13" s="230"/>
      <c r="I13" s="230"/>
      <c r="J13" s="230"/>
      <c r="K13" s="228"/>
      <c r="L13" s="228"/>
      <c r="M13" s="228"/>
      <c r="N13" s="228"/>
      <c r="O13" s="228"/>
      <c r="P13" s="172"/>
      <c r="Q13" s="172"/>
      <c r="R13" s="174"/>
      <c r="S13" s="174"/>
      <c r="T13" s="174"/>
      <c r="U13" s="174"/>
      <c r="V13" s="174"/>
      <c r="W13" s="187" t="s">
        <v>13</v>
      </c>
      <c r="X13" s="187"/>
      <c r="Y13" s="188" t="s">
        <v>14</v>
      </c>
      <c r="Z13" s="188"/>
      <c r="AA13" s="181"/>
      <c r="AB13" s="182"/>
      <c r="AC13" s="182"/>
      <c r="AD13" s="182"/>
      <c r="AE13" s="182"/>
      <c r="AF13" s="183"/>
      <c r="AG13" s="95"/>
      <c r="AH13" s="128"/>
      <c r="AI13" s="128"/>
      <c r="AJ13" s="144">
        <v>2</v>
      </c>
      <c r="AK13" s="189" t="s">
        <v>77</v>
      </c>
      <c r="AL13" s="190"/>
      <c r="AM13" s="7"/>
    </row>
    <row r="14" spans="1:45" ht="24" customHeight="1" x14ac:dyDescent="0.2">
      <c r="A14" s="191">
        <v>31</v>
      </c>
      <c r="B14" s="194" t="s">
        <v>67</v>
      </c>
      <c r="C14" s="195"/>
      <c r="D14" s="195"/>
      <c r="E14" s="195"/>
      <c r="F14" s="196"/>
      <c r="G14" s="203" t="s">
        <v>17</v>
      </c>
      <c r="H14" s="204"/>
      <c r="I14" s="204"/>
      <c r="J14" s="205"/>
      <c r="K14" s="206"/>
      <c r="L14" s="207"/>
      <c r="M14" s="207"/>
      <c r="N14" s="207"/>
      <c r="O14" s="29" t="s">
        <v>15</v>
      </c>
      <c r="P14" s="194">
        <v>19</v>
      </c>
      <c r="Q14" s="196"/>
      <c r="R14" s="208">
        <f>INT(K14*P14%/1000)</f>
        <v>0</v>
      </c>
      <c r="S14" s="209"/>
      <c r="T14" s="209"/>
      <c r="U14" s="209"/>
      <c r="V14" s="37" t="s">
        <v>16</v>
      </c>
      <c r="W14" s="210">
        <v>79</v>
      </c>
      <c r="X14" s="211"/>
      <c r="Y14" s="212"/>
      <c r="Z14" s="212"/>
      <c r="AA14" s="213">
        <f t="shared" ref="AA14:AA27" si="0">IF(Y14="",R14*W14,ROUNDDOWN(R14*Y14,0))</f>
        <v>0</v>
      </c>
      <c r="AB14" s="214"/>
      <c r="AC14" s="214"/>
      <c r="AD14" s="214"/>
      <c r="AE14" s="214"/>
      <c r="AF14" s="51" t="s">
        <v>15</v>
      </c>
      <c r="AG14" s="347" t="s">
        <v>135</v>
      </c>
      <c r="AH14" s="348"/>
      <c r="AI14" s="348"/>
      <c r="AJ14" s="348"/>
      <c r="AK14" s="348"/>
      <c r="AL14" s="349"/>
      <c r="AM14" s="31"/>
    </row>
    <row r="15" spans="1:45" ht="24" customHeight="1" x14ac:dyDescent="0.2">
      <c r="A15" s="192"/>
      <c r="B15" s="197"/>
      <c r="C15" s="198"/>
      <c r="D15" s="198"/>
      <c r="E15" s="198"/>
      <c r="F15" s="199"/>
      <c r="G15" s="215" t="s">
        <v>69</v>
      </c>
      <c r="H15" s="216"/>
      <c r="I15" s="216"/>
      <c r="J15" s="217"/>
      <c r="K15" s="218"/>
      <c r="L15" s="219"/>
      <c r="M15" s="219"/>
      <c r="N15" s="219"/>
      <c r="O15" s="65"/>
      <c r="P15" s="194">
        <v>19</v>
      </c>
      <c r="Q15" s="196"/>
      <c r="R15" s="208">
        <f>INT(K15*P15%/1000)</f>
        <v>0</v>
      </c>
      <c r="S15" s="209"/>
      <c r="T15" s="209"/>
      <c r="U15" s="209"/>
      <c r="V15" s="68"/>
      <c r="W15" s="220">
        <v>62</v>
      </c>
      <c r="X15" s="221"/>
      <c r="Y15" s="222"/>
      <c r="Z15" s="222"/>
      <c r="AA15" s="223">
        <f t="shared" si="0"/>
        <v>0</v>
      </c>
      <c r="AB15" s="224"/>
      <c r="AC15" s="224"/>
      <c r="AD15" s="224"/>
      <c r="AE15" s="224"/>
      <c r="AF15" s="82"/>
      <c r="AG15" s="53"/>
      <c r="AH15" s="241">
        <v>2</v>
      </c>
      <c r="AI15" s="242"/>
      <c r="AJ15" s="242"/>
      <c r="AK15" s="243"/>
      <c r="AL15" s="54" t="s">
        <v>18</v>
      </c>
      <c r="AM15" s="31"/>
    </row>
    <row r="16" spans="1:45" ht="24" customHeight="1" thickBot="1" x14ac:dyDescent="0.2">
      <c r="A16" s="193"/>
      <c r="B16" s="200"/>
      <c r="C16" s="201"/>
      <c r="D16" s="201"/>
      <c r="E16" s="201"/>
      <c r="F16" s="202"/>
      <c r="G16" s="244" t="s">
        <v>70</v>
      </c>
      <c r="H16" s="245"/>
      <c r="I16" s="245"/>
      <c r="J16" s="246"/>
      <c r="K16" s="247"/>
      <c r="L16" s="248"/>
      <c r="M16" s="248"/>
      <c r="N16" s="248"/>
      <c r="O16" s="66"/>
      <c r="P16" s="249">
        <v>19</v>
      </c>
      <c r="Q16" s="250"/>
      <c r="R16" s="251">
        <f>INT(K16*P16%/1000)</f>
        <v>0</v>
      </c>
      <c r="S16" s="252"/>
      <c r="T16" s="252"/>
      <c r="U16" s="252"/>
      <c r="V16" s="75"/>
      <c r="W16" s="210">
        <v>34</v>
      </c>
      <c r="X16" s="211"/>
      <c r="Y16" s="253"/>
      <c r="Z16" s="254"/>
      <c r="AA16" s="223">
        <f t="shared" si="0"/>
        <v>0</v>
      </c>
      <c r="AB16" s="224"/>
      <c r="AC16" s="224"/>
      <c r="AD16" s="224"/>
      <c r="AE16" s="224"/>
      <c r="AF16" s="83"/>
      <c r="AG16" s="84"/>
      <c r="AH16" s="129"/>
      <c r="AI16" s="129"/>
      <c r="AJ16" s="129"/>
      <c r="AK16" s="129"/>
      <c r="AL16" s="130"/>
      <c r="AM16" s="31"/>
    </row>
    <row r="17" spans="1:39" ht="24" customHeight="1" x14ac:dyDescent="0.2">
      <c r="A17" s="191">
        <v>32</v>
      </c>
      <c r="B17" s="231" t="s">
        <v>19</v>
      </c>
      <c r="C17" s="165"/>
      <c r="D17" s="165"/>
      <c r="E17" s="165"/>
      <c r="F17" s="232"/>
      <c r="G17" s="203" t="s">
        <v>17</v>
      </c>
      <c r="H17" s="204"/>
      <c r="I17" s="204"/>
      <c r="J17" s="205"/>
      <c r="K17" s="237"/>
      <c r="L17" s="238"/>
      <c r="M17" s="238"/>
      <c r="N17" s="238"/>
      <c r="O17" s="30"/>
      <c r="P17" s="200">
        <v>20</v>
      </c>
      <c r="Q17" s="202"/>
      <c r="R17" s="239">
        <f t="shared" ref="R17:R25" si="1">INT(K17*P17%/1000)</f>
        <v>0</v>
      </c>
      <c r="S17" s="240"/>
      <c r="T17" s="240"/>
      <c r="U17" s="240"/>
      <c r="V17" s="39"/>
      <c r="W17" s="231">
        <v>11</v>
      </c>
      <c r="X17" s="232"/>
      <c r="Y17" s="212"/>
      <c r="Z17" s="212"/>
      <c r="AA17" s="255">
        <f t="shared" si="0"/>
        <v>0</v>
      </c>
      <c r="AB17" s="256"/>
      <c r="AC17" s="256"/>
      <c r="AD17" s="256"/>
      <c r="AE17" s="256"/>
      <c r="AF17" s="42"/>
      <c r="AG17" s="27" t="s">
        <v>20</v>
      </c>
      <c r="AL17" s="28"/>
      <c r="AM17" s="31"/>
    </row>
    <row r="18" spans="1:39" ht="24" customHeight="1" x14ac:dyDescent="0.2">
      <c r="A18" s="192"/>
      <c r="B18" s="233"/>
      <c r="C18" s="234"/>
      <c r="D18" s="234"/>
      <c r="E18" s="234"/>
      <c r="F18" s="235"/>
      <c r="G18" s="215" t="s">
        <v>69</v>
      </c>
      <c r="H18" s="216"/>
      <c r="I18" s="216"/>
      <c r="J18" s="217"/>
      <c r="K18" s="247"/>
      <c r="L18" s="248"/>
      <c r="M18" s="248"/>
      <c r="N18" s="248"/>
      <c r="O18" s="69"/>
      <c r="P18" s="249">
        <v>19</v>
      </c>
      <c r="Q18" s="250"/>
      <c r="R18" s="239">
        <f t="shared" si="1"/>
        <v>0</v>
      </c>
      <c r="S18" s="240"/>
      <c r="T18" s="240"/>
      <c r="U18" s="240"/>
      <c r="V18" s="71"/>
      <c r="W18" s="257">
        <v>11</v>
      </c>
      <c r="X18" s="258"/>
      <c r="Y18" s="222"/>
      <c r="Z18" s="222"/>
      <c r="AA18" s="223">
        <f>IF(Y18="",R18*W18,ROUNDDOWN(R18*Y18,0))</f>
        <v>0</v>
      </c>
      <c r="AB18" s="224"/>
      <c r="AC18" s="224"/>
      <c r="AD18" s="224"/>
      <c r="AE18" s="224"/>
      <c r="AF18" s="72"/>
      <c r="AG18" s="27"/>
      <c r="AH18" s="259">
        <v>35</v>
      </c>
      <c r="AI18" s="260"/>
      <c r="AJ18" s="260"/>
      <c r="AK18" s="261"/>
      <c r="AL18" s="28"/>
      <c r="AM18" s="31"/>
    </row>
    <row r="19" spans="1:39" ht="24" customHeight="1" x14ac:dyDescent="0.2">
      <c r="A19" s="193"/>
      <c r="B19" s="220"/>
      <c r="C19" s="236"/>
      <c r="D19" s="236"/>
      <c r="E19" s="236"/>
      <c r="F19" s="221"/>
      <c r="G19" s="244" t="s">
        <v>70</v>
      </c>
      <c r="H19" s="245"/>
      <c r="I19" s="245"/>
      <c r="J19" s="246"/>
      <c r="K19" s="262"/>
      <c r="L19" s="263"/>
      <c r="M19" s="263"/>
      <c r="N19" s="263"/>
      <c r="O19" s="70"/>
      <c r="P19" s="200">
        <v>19</v>
      </c>
      <c r="Q19" s="202"/>
      <c r="R19" s="251">
        <f>INT(K19*P19%/1000)</f>
        <v>0</v>
      </c>
      <c r="S19" s="252"/>
      <c r="T19" s="252"/>
      <c r="U19" s="252"/>
      <c r="V19" s="40"/>
      <c r="W19" s="233">
        <v>11</v>
      </c>
      <c r="X19" s="235"/>
      <c r="Y19" s="253"/>
      <c r="Z19" s="254"/>
      <c r="AA19" s="264">
        <f>IF(Y19="",R19*W19,ROUNDDOWN(R19*Y19,0))</f>
        <v>0</v>
      </c>
      <c r="AB19" s="265"/>
      <c r="AC19" s="265"/>
      <c r="AD19" s="265"/>
      <c r="AE19" s="265"/>
      <c r="AF19" s="43"/>
      <c r="AG19" s="266" t="s">
        <v>127</v>
      </c>
      <c r="AH19" s="267"/>
      <c r="AI19" s="267"/>
      <c r="AJ19" s="267"/>
      <c r="AK19" s="267"/>
      <c r="AL19" s="268"/>
      <c r="AM19" s="31"/>
    </row>
    <row r="20" spans="1:39" ht="24" customHeight="1" thickBot="1" x14ac:dyDescent="0.25">
      <c r="A20" s="191">
        <v>33</v>
      </c>
      <c r="B20" s="231" t="s">
        <v>21</v>
      </c>
      <c r="C20" s="165"/>
      <c r="D20" s="165"/>
      <c r="E20" s="165"/>
      <c r="F20" s="232"/>
      <c r="G20" s="203" t="s">
        <v>17</v>
      </c>
      <c r="H20" s="204"/>
      <c r="I20" s="204"/>
      <c r="J20" s="205"/>
      <c r="K20" s="218"/>
      <c r="L20" s="219"/>
      <c r="M20" s="219"/>
      <c r="N20" s="219"/>
      <c r="O20" s="30"/>
      <c r="P20" s="200">
        <v>18</v>
      </c>
      <c r="Q20" s="202"/>
      <c r="R20" s="239">
        <f>INT(K20*P20%/1000)</f>
        <v>0</v>
      </c>
      <c r="S20" s="240"/>
      <c r="T20" s="240"/>
      <c r="U20" s="240"/>
      <c r="V20" s="39"/>
      <c r="W20" s="231">
        <v>9</v>
      </c>
      <c r="X20" s="232"/>
      <c r="Y20" s="212"/>
      <c r="Z20" s="212"/>
      <c r="AA20" s="213">
        <f t="shared" si="0"/>
        <v>0</v>
      </c>
      <c r="AB20" s="214"/>
      <c r="AC20" s="214"/>
      <c r="AD20" s="214"/>
      <c r="AE20" s="214"/>
      <c r="AF20" s="42"/>
      <c r="AG20" s="266"/>
      <c r="AH20" s="267"/>
      <c r="AI20" s="267"/>
      <c r="AJ20" s="267"/>
      <c r="AK20" s="267"/>
      <c r="AL20" s="268"/>
      <c r="AM20" s="31"/>
    </row>
    <row r="21" spans="1:39" ht="24" customHeight="1" x14ac:dyDescent="0.2">
      <c r="A21" s="192"/>
      <c r="B21" s="233"/>
      <c r="C21" s="234"/>
      <c r="D21" s="234"/>
      <c r="E21" s="234"/>
      <c r="F21" s="235"/>
      <c r="G21" s="215" t="s">
        <v>69</v>
      </c>
      <c r="H21" s="216"/>
      <c r="I21" s="216"/>
      <c r="J21" s="217"/>
      <c r="K21" s="247"/>
      <c r="L21" s="248"/>
      <c r="M21" s="248"/>
      <c r="N21" s="248"/>
      <c r="O21" s="69"/>
      <c r="P21" s="172">
        <v>17</v>
      </c>
      <c r="Q21" s="172"/>
      <c r="R21" s="269">
        <f t="shared" si="1"/>
        <v>0</v>
      </c>
      <c r="S21" s="270"/>
      <c r="T21" s="270"/>
      <c r="U21" s="270"/>
      <c r="V21" s="71"/>
      <c r="W21" s="231">
        <v>9</v>
      </c>
      <c r="X21" s="232"/>
      <c r="Y21" s="212"/>
      <c r="Z21" s="212"/>
      <c r="AA21" s="213">
        <f t="shared" si="0"/>
        <v>0</v>
      </c>
      <c r="AB21" s="214"/>
      <c r="AC21" s="214"/>
      <c r="AD21" s="214"/>
      <c r="AE21" s="214"/>
      <c r="AF21" s="85"/>
      <c r="AG21" s="86" t="s">
        <v>126</v>
      </c>
      <c r="AH21" s="131"/>
      <c r="AI21" s="131"/>
      <c r="AJ21" s="131"/>
      <c r="AK21" s="131"/>
      <c r="AL21" s="132"/>
      <c r="AM21" s="31"/>
    </row>
    <row r="22" spans="1:39" ht="24" customHeight="1" thickBot="1" x14ac:dyDescent="0.25">
      <c r="A22" s="193"/>
      <c r="B22" s="220"/>
      <c r="C22" s="236"/>
      <c r="D22" s="236"/>
      <c r="E22" s="236"/>
      <c r="F22" s="221"/>
      <c r="G22" s="244" t="s">
        <v>70</v>
      </c>
      <c r="H22" s="245"/>
      <c r="I22" s="245"/>
      <c r="J22" s="246"/>
      <c r="K22" s="262"/>
      <c r="L22" s="263"/>
      <c r="M22" s="263"/>
      <c r="N22" s="263"/>
      <c r="O22" s="74"/>
      <c r="P22" s="172">
        <v>17</v>
      </c>
      <c r="Q22" s="172"/>
      <c r="R22" s="251">
        <f t="shared" si="1"/>
        <v>0</v>
      </c>
      <c r="S22" s="252"/>
      <c r="T22" s="252"/>
      <c r="U22" s="252"/>
      <c r="V22" s="40"/>
      <c r="W22" s="210">
        <v>9</v>
      </c>
      <c r="X22" s="211"/>
      <c r="Y22" s="253"/>
      <c r="Z22" s="254"/>
      <c r="AA22" s="264">
        <f t="shared" si="0"/>
        <v>0</v>
      </c>
      <c r="AB22" s="265"/>
      <c r="AC22" s="265"/>
      <c r="AD22" s="265"/>
      <c r="AE22" s="265"/>
      <c r="AF22" s="45"/>
      <c r="AG22" s="55"/>
      <c r="AH22" s="10"/>
      <c r="AI22" s="10"/>
      <c r="AJ22" s="10"/>
      <c r="AK22" s="10"/>
      <c r="AL22" s="56"/>
      <c r="AM22" s="31"/>
    </row>
    <row r="23" spans="1:39" ht="24" customHeight="1" thickBot="1" x14ac:dyDescent="0.25">
      <c r="A23" s="191">
        <v>34</v>
      </c>
      <c r="B23" s="197" t="s">
        <v>22</v>
      </c>
      <c r="C23" s="198"/>
      <c r="D23" s="198"/>
      <c r="E23" s="198"/>
      <c r="F23" s="199"/>
      <c r="G23" s="203" t="s">
        <v>17</v>
      </c>
      <c r="H23" s="204"/>
      <c r="I23" s="204"/>
      <c r="J23" s="205"/>
      <c r="K23" s="218"/>
      <c r="L23" s="219"/>
      <c r="M23" s="219"/>
      <c r="N23" s="219"/>
      <c r="O23" s="30"/>
      <c r="P23" s="249">
        <v>25</v>
      </c>
      <c r="Q23" s="250"/>
      <c r="R23" s="208">
        <f t="shared" si="1"/>
        <v>0</v>
      </c>
      <c r="S23" s="209"/>
      <c r="T23" s="209"/>
      <c r="U23" s="209"/>
      <c r="V23" s="39"/>
      <c r="W23" s="228">
        <v>9.5</v>
      </c>
      <c r="X23" s="228"/>
      <c r="Y23" s="271"/>
      <c r="Z23" s="271"/>
      <c r="AA23" s="272">
        <f t="shared" si="0"/>
        <v>0</v>
      </c>
      <c r="AB23" s="273"/>
      <c r="AC23" s="273"/>
      <c r="AD23" s="273"/>
      <c r="AE23" s="273"/>
      <c r="AF23" s="46"/>
      <c r="AG23" s="143" t="s">
        <v>112</v>
      </c>
      <c r="AH23" s="20" t="s">
        <v>24</v>
      </c>
      <c r="AI23" s="10"/>
      <c r="AJ23" s="10"/>
      <c r="AK23" s="10"/>
      <c r="AL23" s="56"/>
      <c r="AM23" s="31"/>
    </row>
    <row r="24" spans="1:39" ht="24" customHeight="1" x14ac:dyDescent="0.2">
      <c r="A24" s="192"/>
      <c r="B24" s="197"/>
      <c r="C24" s="198"/>
      <c r="D24" s="198"/>
      <c r="E24" s="198"/>
      <c r="F24" s="199"/>
      <c r="G24" s="215" t="s">
        <v>69</v>
      </c>
      <c r="H24" s="216"/>
      <c r="I24" s="216"/>
      <c r="J24" s="217"/>
      <c r="K24" s="218"/>
      <c r="L24" s="219"/>
      <c r="M24" s="219"/>
      <c r="N24" s="219"/>
      <c r="O24" s="69"/>
      <c r="P24" s="172">
        <v>24</v>
      </c>
      <c r="Q24" s="172"/>
      <c r="R24" s="239">
        <f t="shared" si="1"/>
        <v>0</v>
      </c>
      <c r="S24" s="240"/>
      <c r="T24" s="240"/>
      <c r="U24" s="240"/>
      <c r="V24" s="71"/>
      <c r="W24" s="231">
        <v>9</v>
      </c>
      <c r="X24" s="232"/>
      <c r="Y24" s="222"/>
      <c r="Z24" s="222"/>
      <c r="AA24" s="223">
        <f t="shared" si="0"/>
        <v>0</v>
      </c>
      <c r="AB24" s="224"/>
      <c r="AC24" s="224"/>
      <c r="AD24" s="224"/>
      <c r="AE24" s="224"/>
      <c r="AF24" s="85"/>
      <c r="AG24" s="134"/>
      <c r="AH24" s="5"/>
      <c r="AI24" s="10"/>
      <c r="AJ24" s="10"/>
      <c r="AK24" s="10"/>
      <c r="AL24" s="56"/>
      <c r="AM24" s="31"/>
    </row>
    <row r="25" spans="1:39" ht="24" customHeight="1" thickBot="1" x14ac:dyDescent="0.25">
      <c r="A25" s="193"/>
      <c r="B25" s="200"/>
      <c r="C25" s="201"/>
      <c r="D25" s="201"/>
      <c r="E25" s="201"/>
      <c r="F25" s="202"/>
      <c r="G25" s="244" t="s">
        <v>70</v>
      </c>
      <c r="H25" s="245"/>
      <c r="I25" s="245"/>
      <c r="J25" s="246"/>
      <c r="K25" s="247"/>
      <c r="L25" s="248"/>
      <c r="M25" s="248"/>
      <c r="N25" s="248"/>
      <c r="O25" s="70"/>
      <c r="P25" s="249">
        <v>19</v>
      </c>
      <c r="Q25" s="250"/>
      <c r="R25" s="269">
        <f t="shared" si="1"/>
        <v>0</v>
      </c>
      <c r="S25" s="270"/>
      <c r="T25" s="270"/>
      <c r="U25" s="270"/>
      <c r="V25" s="40"/>
      <c r="W25" s="231">
        <v>9</v>
      </c>
      <c r="X25" s="232"/>
      <c r="Y25" s="253"/>
      <c r="Z25" s="254"/>
      <c r="AA25" s="223">
        <f>IF(Y25="",R25*W25,ROUNDDOWN(R25*Y25,0))</f>
        <v>0</v>
      </c>
      <c r="AB25" s="224"/>
      <c r="AC25" s="224"/>
      <c r="AD25" s="224"/>
      <c r="AE25" s="224"/>
      <c r="AF25" s="45"/>
      <c r="AG25" s="135"/>
      <c r="AH25" s="10"/>
      <c r="AI25" s="10"/>
      <c r="AJ25" s="10"/>
      <c r="AK25" s="10"/>
      <c r="AL25" s="56"/>
      <c r="AM25" s="31"/>
    </row>
    <row r="26" spans="1:39" ht="24" customHeight="1" thickBot="1" x14ac:dyDescent="0.25">
      <c r="A26" s="193">
        <v>35</v>
      </c>
      <c r="B26" s="275" t="s">
        <v>25</v>
      </c>
      <c r="C26" s="275"/>
      <c r="D26" s="275"/>
      <c r="E26" s="275"/>
      <c r="F26" s="275"/>
      <c r="G26" s="276" t="s">
        <v>17</v>
      </c>
      <c r="H26" s="277"/>
      <c r="I26" s="277"/>
      <c r="J26" s="278"/>
      <c r="K26" s="237"/>
      <c r="L26" s="238"/>
      <c r="M26" s="238"/>
      <c r="N26" s="238"/>
      <c r="O26" s="30"/>
      <c r="P26" s="249">
        <v>23</v>
      </c>
      <c r="Q26" s="250"/>
      <c r="R26" s="279">
        <f>INT(K26*P26%/1000)</f>
        <v>0</v>
      </c>
      <c r="S26" s="280"/>
      <c r="T26" s="280"/>
      <c r="U26" s="280"/>
      <c r="V26" s="39"/>
      <c r="W26" s="210">
        <v>11</v>
      </c>
      <c r="X26" s="211"/>
      <c r="Y26" s="271"/>
      <c r="Z26" s="271"/>
      <c r="AA26" s="255">
        <f t="shared" si="0"/>
        <v>0</v>
      </c>
      <c r="AB26" s="256"/>
      <c r="AC26" s="256"/>
      <c r="AD26" s="256"/>
      <c r="AE26" s="256"/>
      <c r="AF26" s="52"/>
      <c r="AG26" s="143"/>
      <c r="AH26" s="20" t="s">
        <v>26</v>
      </c>
      <c r="AI26" s="10"/>
      <c r="AJ26" s="10"/>
      <c r="AK26" s="10"/>
      <c r="AL26" s="56"/>
      <c r="AM26" s="31"/>
    </row>
    <row r="27" spans="1:39" ht="24" customHeight="1" x14ac:dyDescent="0.2">
      <c r="A27" s="274"/>
      <c r="B27" s="228"/>
      <c r="C27" s="228"/>
      <c r="D27" s="228"/>
      <c r="E27" s="228"/>
      <c r="F27" s="228"/>
      <c r="G27" s="215" t="s">
        <v>69</v>
      </c>
      <c r="H27" s="216"/>
      <c r="I27" s="216"/>
      <c r="J27" s="217"/>
      <c r="K27" s="247"/>
      <c r="L27" s="248"/>
      <c r="M27" s="248"/>
      <c r="N27" s="248"/>
      <c r="O27" s="69"/>
      <c r="P27" s="194">
        <v>23</v>
      </c>
      <c r="Q27" s="196"/>
      <c r="R27" s="239">
        <f>INT(K27*P27%/1000)</f>
        <v>0</v>
      </c>
      <c r="S27" s="240"/>
      <c r="T27" s="240"/>
      <c r="U27" s="240"/>
      <c r="V27" s="71"/>
      <c r="W27" s="210">
        <v>9.5</v>
      </c>
      <c r="X27" s="211"/>
      <c r="Y27" s="212"/>
      <c r="Z27" s="212"/>
      <c r="AA27" s="213">
        <f t="shared" si="0"/>
        <v>0</v>
      </c>
      <c r="AB27" s="214"/>
      <c r="AC27" s="214"/>
      <c r="AD27" s="214"/>
      <c r="AE27" s="214"/>
      <c r="AF27" s="46"/>
      <c r="AG27" s="135"/>
      <c r="AH27" s="290"/>
      <c r="AI27" s="291"/>
      <c r="AJ27" s="291"/>
      <c r="AK27" s="292"/>
      <c r="AL27" s="57" t="s">
        <v>27</v>
      </c>
      <c r="AM27" s="31"/>
    </row>
    <row r="28" spans="1:39" ht="24" customHeight="1" thickBot="1" x14ac:dyDescent="0.25">
      <c r="A28" s="274"/>
      <c r="B28" s="228"/>
      <c r="C28" s="228"/>
      <c r="D28" s="228"/>
      <c r="E28" s="228"/>
      <c r="F28" s="228"/>
      <c r="G28" s="244" t="s">
        <v>70</v>
      </c>
      <c r="H28" s="245"/>
      <c r="I28" s="245"/>
      <c r="J28" s="246"/>
      <c r="K28" s="293" t="s">
        <v>133</v>
      </c>
      <c r="L28" s="294"/>
      <c r="M28" s="294"/>
      <c r="N28" s="294"/>
      <c r="O28" s="74"/>
      <c r="P28" s="194">
        <v>23</v>
      </c>
      <c r="Q28" s="196"/>
      <c r="R28" s="293" t="s">
        <v>128</v>
      </c>
      <c r="S28" s="294"/>
      <c r="T28" s="294"/>
      <c r="U28" s="294"/>
      <c r="V28" s="71"/>
      <c r="W28" s="210">
        <v>9.5</v>
      </c>
      <c r="X28" s="211"/>
      <c r="Y28" s="295"/>
      <c r="Z28" s="295"/>
      <c r="AA28" s="296">
        <v>210197</v>
      </c>
      <c r="AB28" s="297"/>
      <c r="AC28" s="297"/>
      <c r="AD28" s="297"/>
      <c r="AE28" s="297"/>
      <c r="AF28" s="45"/>
      <c r="AG28" s="135"/>
      <c r="AH28" s="10"/>
      <c r="AI28" s="10"/>
      <c r="AJ28" s="10"/>
      <c r="AK28" s="10"/>
      <c r="AL28" s="56"/>
      <c r="AM28" s="31"/>
    </row>
    <row r="29" spans="1:39" ht="24" customHeight="1" thickBot="1" x14ac:dyDescent="0.25">
      <c r="A29" s="193">
        <v>38</v>
      </c>
      <c r="B29" s="281" t="s">
        <v>66</v>
      </c>
      <c r="C29" s="282"/>
      <c r="D29" s="282"/>
      <c r="E29" s="282"/>
      <c r="F29" s="283"/>
      <c r="G29" s="276" t="s">
        <v>17</v>
      </c>
      <c r="H29" s="277"/>
      <c r="I29" s="277"/>
      <c r="J29" s="278"/>
      <c r="K29" s="237"/>
      <c r="L29" s="238"/>
      <c r="M29" s="238"/>
      <c r="N29" s="238"/>
      <c r="O29" s="30"/>
      <c r="P29" s="249">
        <v>23</v>
      </c>
      <c r="Q29" s="250"/>
      <c r="R29" s="279">
        <f>INT(K29*P29%/1000)</f>
        <v>0</v>
      </c>
      <c r="S29" s="280"/>
      <c r="T29" s="280"/>
      <c r="U29" s="280"/>
      <c r="V29" s="38"/>
      <c r="W29" s="301">
        <v>15</v>
      </c>
      <c r="X29" s="302"/>
      <c r="Y29" s="212"/>
      <c r="Z29" s="212"/>
      <c r="AA29" s="255">
        <f>IF(Y29="",R29*W29,ROUNDDOWN(R29*Y29,0))</f>
        <v>0</v>
      </c>
      <c r="AB29" s="256"/>
      <c r="AC29" s="256"/>
      <c r="AD29" s="256"/>
      <c r="AE29" s="256"/>
      <c r="AF29" s="46"/>
      <c r="AG29" s="133"/>
      <c r="AH29" s="20" t="s">
        <v>28</v>
      </c>
      <c r="AI29" s="10"/>
      <c r="AJ29" s="10"/>
      <c r="AK29" s="10"/>
      <c r="AL29" s="56"/>
      <c r="AM29" s="31"/>
    </row>
    <row r="30" spans="1:39" ht="24" customHeight="1" x14ac:dyDescent="0.2">
      <c r="A30" s="274"/>
      <c r="B30" s="284"/>
      <c r="C30" s="285"/>
      <c r="D30" s="285"/>
      <c r="E30" s="285"/>
      <c r="F30" s="286"/>
      <c r="G30" s="215" t="s">
        <v>69</v>
      </c>
      <c r="H30" s="216"/>
      <c r="I30" s="216"/>
      <c r="J30" s="217"/>
      <c r="K30" s="218"/>
      <c r="L30" s="219"/>
      <c r="M30" s="219"/>
      <c r="N30" s="219"/>
      <c r="O30" s="81"/>
      <c r="P30" s="194">
        <v>23</v>
      </c>
      <c r="Q30" s="196"/>
      <c r="R30" s="239">
        <f>INT(K30*P30%/1000)</f>
        <v>0</v>
      </c>
      <c r="S30" s="240"/>
      <c r="T30" s="240"/>
      <c r="U30" s="240"/>
      <c r="V30" s="71"/>
      <c r="W30" s="220">
        <v>12</v>
      </c>
      <c r="X30" s="221"/>
      <c r="Y30" s="212"/>
      <c r="Z30" s="212"/>
      <c r="AA30" s="213">
        <f>IF(Y30="",R30*W30,ROUNDDOWN(R30*Y30,0))</f>
        <v>0</v>
      </c>
      <c r="AB30" s="214"/>
      <c r="AC30" s="214"/>
      <c r="AD30" s="214"/>
      <c r="AE30" s="214"/>
      <c r="AF30" s="46"/>
      <c r="AG30" s="55"/>
      <c r="AH30" s="298"/>
      <c r="AI30" s="299"/>
      <c r="AJ30" s="299"/>
      <c r="AK30" s="300"/>
      <c r="AL30" s="58"/>
      <c r="AM30" s="31"/>
    </row>
    <row r="31" spans="1:39" ht="24" customHeight="1" thickBot="1" x14ac:dyDescent="0.25">
      <c r="A31" s="274"/>
      <c r="B31" s="287"/>
      <c r="C31" s="288"/>
      <c r="D31" s="288"/>
      <c r="E31" s="288"/>
      <c r="F31" s="289"/>
      <c r="G31" s="244" t="s">
        <v>70</v>
      </c>
      <c r="H31" s="245"/>
      <c r="I31" s="245"/>
      <c r="J31" s="246"/>
      <c r="K31" s="247"/>
      <c r="L31" s="248"/>
      <c r="M31" s="248"/>
      <c r="N31" s="248"/>
      <c r="O31" s="120"/>
      <c r="P31" s="194">
        <v>23</v>
      </c>
      <c r="Q31" s="196"/>
      <c r="R31" s="269">
        <f>INT(K31*P31%/1000)</f>
        <v>0</v>
      </c>
      <c r="S31" s="270"/>
      <c r="T31" s="270"/>
      <c r="U31" s="270"/>
      <c r="V31" s="40"/>
      <c r="W31" s="220">
        <v>12</v>
      </c>
      <c r="X31" s="221"/>
      <c r="Y31" s="295"/>
      <c r="Z31" s="295"/>
      <c r="AA31" s="264">
        <f t="shared" ref="AA31:AA38" si="2">IF(Y31="",R31*W31,ROUNDDOWN(R31*Y31,0))</f>
        <v>0</v>
      </c>
      <c r="AB31" s="265"/>
      <c r="AC31" s="265"/>
      <c r="AD31" s="265"/>
      <c r="AE31" s="265"/>
      <c r="AF31" s="45"/>
      <c r="AG31" s="136"/>
      <c r="AH31" s="60"/>
      <c r="AI31" s="60"/>
      <c r="AJ31" s="60"/>
      <c r="AK31" s="60"/>
      <c r="AL31" s="61"/>
      <c r="AM31" s="31"/>
    </row>
    <row r="32" spans="1:39" ht="24" customHeight="1" thickBot="1" x14ac:dyDescent="0.25">
      <c r="A32" s="191">
        <v>36</v>
      </c>
      <c r="B32" s="303" t="s">
        <v>29</v>
      </c>
      <c r="C32" s="197" t="s">
        <v>72</v>
      </c>
      <c r="D32" s="198"/>
      <c r="E32" s="198"/>
      <c r="F32" s="199"/>
      <c r="G32" s="203" t="s">
        <v>17</v>
      </c>
      <c r="H32" s="204"/>
      <c r="I32" s="204"/>
      <c r="J32" s="205"/>
      <c r="K32" s="237"/>
      <c r="L32" s="238"/>
      <c r="M32" s="238"/>
      <c r="N32" s="238"/>
      <c r="O32" s="30"/>
      <c r="P32" s="249">
        <v>40</v>
      </c>
      <c r="Q32" s="250"/>
      <c r="R32" s="279">
        <f t="shared" ref="R32:R38" si="3">INT(K32*P32%/1000)</f>
        <v>0</v>
      </c>
      <c r="S32" s="280"/>
      <c r="T32" s="280"/>
      <c r="U32" s="280"/>
      <c r="V32" s="39"/>
      <c r="W32" s="231">
        <v>6.5</v>
      </c>
      <c r="X32" s="232"/>
      <c r="Y32" s="212"/>
      <c r="Z32" s="212"/>
      <c r="AA32" s="213">
        <f t="shared" si="2"/>
        <v>0</v>
      </c>
      <c r="AB32" s="214"/>
      <c r="AC32" s="214"/>
      <c r="AD32" s="214"/>
      <c r="AE32" s="214"/>
      <c r="AF32" s="46"/>
      <c r="AG32" s="89" t="s">
        <v>30</v>
      </c>
      <c r="AH32" s="87"/>
      <c r="AI32" s="87"/>
      <c r="AJ32" s="87"/>
      <c r="AK32" s="87"/>
      <c r="AL32" s="88"/>
      <c r="AM32" s="31"/>
    </row>
    <row r="33" spans="1:39" ht="24" customHeight="1" thickBot="1" x14ac:dyDescent="0.25">
      <c r="A33" s="192"/>
      <c r="B33" s="304"/>
      <c r="C33" s="197"/>
      <c r="D33" s="198"/>
      <c r="E33" s="198"/>
      <c r="F33" s="199"/>
      <c r="G33" s="215" t="s">
        <v>69</v>
      </c>
      <c r="H33" s="216"/>
      <c r="I33" s="216"/>
      <c r="J33" s="217"/>
      <c r="K33" s="306"/>
      <c r="L33" s="307"/>
      <c r="M33" s="307"/>
      <c r="N33" s="307"/>
      <c r="O33" s="69"/>
      <c r="P33" s="194">
        <v>38</v>
      </c>
      <c r="Q33" s="196"/>
      <c r="R33" s="239">
        <f t="shared" si="3"/>
        <v>0</v>
      </c>
      <c r="S33" s="240"/>
      <c r="T33" s="240"/>
      <c r="U33" s="240"/>
      <c r="V33" s="71"/>
      <c r="W33" s="231">
        <v>6.5</v>
      </c>
      <c r="X33" s="232"/>
      <c r="Y33" s="222"/>
      <c r="Z33" s="222"/>
      <c r="AA33" s="213">
        <f>IF(Y33="",R33*W33,ROUNDDOWN(R33*Y33,0))</f>
        <v>0</v>
      </c>
      <c r="AB33" s="214"/>
      <c r="AC33" s="214"/>
      <c r="AD33" s="214"/>
      <c r="AE33" s="214"/>
      <c r="AF33" s="85"/>
      <c r="AG33" s="137"/>
      <c r="AH33" s="5" t="s">
        <v>31</v>
      </c>
      <c r="AI33" s="10"/>
      <c r="AJ33" s="10"/>
      <c r="AK33" s="10"/>
      <c r="AL33" s="56"/>
      <c r="AM33" s="31"/>
    </row>
    <row r="34" spans="1:39" ht="24" customHeight="1" thickBot="1" x14ac:dyDescent="0.25">
      <c r="A34" s="192"/>
      <c r="B34" s="304"/>
      <c r="C34" s="200"/>
      <c r="D34" s="201"/>
      <c r="E34" s="201"/>
      <c r="F34" s="202"/>
      <c r="G34" s="244" t="s">
        <v>70</v>
      </c>
      <c r="H34" s="245"/>
      <c r="I34" s="245"/>
      <c r="J34" s="246"/>
      <c r="K34" s="262"/>
      <c r="L34" s="263"/>
      <c r="M34" s="263"/>
      <c r="N34" s="263"/>
      <c r="O34" s="74"/>
      <c r="P34" s="194">
        <v>38</v>
      </c>
      <c r="Q34" s="196"/>
      <c r="R34" s="269">
        <f>INT(K34*P34%/1000)</f>
        <v>0</v>
      </c>
      <c r="S34" s="270"/>
      <c r="T34" s="270"/>
      <c r="U34" s="270"/>
      <c r="V34" s="40"/>
      <c r="W34" s="210">
        <v>6</v>
      </c>
      <c r="X34" s="211"/>
      <c r="Y34" s="253"/>
      <c r="Z34" s="254"/>
      <c r="AA34" s="223">
        <f t="shared" ref="AA34" si="4">IF(Y34="",R34*W34,ROUNDDOWN(R34*Y34,0))</f>
        <v>0</v>
      </c>
      <c r="AB34" s="224"/>
      <c r="AC34" s="224"/>
      <c r="AD34" s="224"/>
      <c r="AE34" s="224"/>
      <c r="AF34" s="45"/>
      <c r="AG34" s="138"/>
      <c r="AH34" s="5"/>
      <c r="AI34" s="10"/>
      <c r="AJ34" s="10"/>
      <c r="AK34" s="10"/>
      <c r="AL34" s="56"/>
      <c r="AM34" s="31"/>
    </row>
    <row r="35" spans="1:39" ht="24" customHeight="1" thickBot="1" x14ac:dyDescent="0.25">
      <c r="A35" s="192"/>
      <c r="B35" s="304"/>
      <c r="C35" s="233" t="s">
        <v>32</v>
      </c>
      <c r="D35" s="234"/>
      <c r="E35" s="234"/>
      <c r="F35" s="235"/>
      <c r="G35" s="203" t="s">
        <v>17</v>
      </c>
      <c r="H35" s="204"/>
      <c r="I35" s="204"/>
      <c r="J35" s="205"/>
      <c r="K35" s="218"/>
      <c r="L35" s="219"/>
      <c r="M35" s="219"/>
      <c r="N35" s="219"/>
      <c r="O35" s="30"/>
      <c r="P35" s="172">
        <v>22</v>
      </c>
      <c r="Q35" s="172"/>
      <c r="R35" s="279">
        <f t="shared" si="3"/>
        <v>0</v>
      </c>
      <c r="S35" s="280"/>
      <c r="T35" s="280"/>
      <c r="U35" s="280"/>
      <c r="V35" s="39"/>
      <c r="W35" s="231">
        <v>6.5</v>
      </c>
      <c r="X35" s="232"/>
      <c r="Y35" s="212"/>
      <c r="Z35" s="212"/>
      <c r="AA35" s="255">
        <f t="shared" si="2"/>
        <v>0</v>
      </c>
      <c r="AB35" s="256"/>
      <c r="AC35" s="256"/>
      <c r="AD35" s="256"/>
      <c r="AE35" s="256"/>
      <c r="AF35" s="46"/>
      <c r="AG35" s="143" t="s">
        <v>112</v>
      </c>
      <c r="AH35" s="5" t="s">
        <v>33</v>
      </c>
      <c r="AI35" s="10"/>
      <c r="AJ35" s="48"/>
      <c r="AK35" s="48"/>
      <c r="AL35" s="56"/>
      <c r="AM35" s="31"/>
    </row>
    <row r="36" spans="1:39" ht="24" customHeight="1" x14ac:dyDescent="0.2">
      <c r="A36" s="192"/>
      <c r="B36" s="304"/>
      <c r="C36" s="233"/>
      <c r="D36" s="234"/>
      <c r="E36" s="234"/>
      <c r="F36" s="235"/>
      <c r="G36" s="215" t="s">
        <v>69</v>
      </c>
      <c r="H36" s="216"/>
      <c r="I36" s="216"/>
      <c r="J36" s="217"/>
      <c r="K36" s="247"/>
      <c r="L36" s="248"/>
      <c r="M36" s="248"/>
      <c r="N36" s="248"/>
      <c r="O36" s="69"/>
      <c r="P36" s="194">
        <v>21</v>
      </c>
      <c r="Q36" s="196"/>
      <c r="R36" s="239">
        <f t="shared" si="3"/>
        <v>0</v>
      </c>
      <c r="S36" s="240"/>
      <c r="T36" s="240"/>
      <c r="U36" s="240"/>
      <c r="V36" s="71"/>
      <c r="W36" s="231">
        <v>6.5</v>
      </c>
      <c r="X36" s="232"/>
      <c r="Y36" s="222"/>
      <c r="Z36" s="222"/>
      <c r="AA36" s="213">
        <f>IF(Y36="",R36*W36,ROUNDDOWN(R36*Y36,0))</f>
        <v>0</v>
      </c>
      <c r="AB36" s="214"/>
      <c r="AC36" s="214"/>
      <c r="AD36" s="214"/>
      <c r="AE36" s="214"/>
      <c r="AF36" s="85"/>
      <c r="AG36" s="55"/>
      <c r="AH36" s="10"/>
      <c r="AI36" s="10"/>
      <c r="AJ36" s="48"/>
      <c r="AK36" s="48"/>
      <c r="AL36" s="56"/>
      <c r="AM36" s="31"/>
    </row>
    <row r="37" spans="1:39" ht="24" customHeight="1" thickBot="1" x14ac:dyDescent="0.25">
      <c r="A37" s="193"/>
      <c r="B37" s="305"/>
      <c r="C37" s="220"/>
      <c r="D37" s="236"/>
      <c r="E37" s="236"/>
      <c r="F37" s="221"/>
      <c r="G37" s="244" t="s">
        <v>70</v>
      </c>
      <c r="H37" s="245"/>
      <c r="I37" s="245"/>
      <c r="J37" s="246"/>
      <c r="K37" s="262"/>
      <c r="L37" s="263"/>
      <c r="M37" s="263"/>
      <c r="N37" s="263"/>
      <c r="O37" s="74"/>
      <c r="P37" s="194">
        <v>21</v>
      </c>
      <c r="Q37" s="196"/>
      <c r="R37" s="251">
        <f>INT(K37*P37%/1000)</f>
        <v>0</v>
      </c>
      <c r="S37" s="252"/>
      <c r="T37" s="252"/>
      <c r="U37" s="252"/>
      <c r="V37" s="40"/>
      <c r="W37" s="210">
        <v>6</v>
      </c>
      <c r="X37" s="211"/>
      <c r="Y37" s="253"/>
      <c r="Z37" s="254"/>
      <c r="AA37" s="264">
        <f t="shared" ref="AA37" si="5">IF(Y37="",R37*W37,ROUNDDOWN(R37*Y37,0))</f>
        <v>0</v>
      </c>
      <c r="AB37" s="265"/>
      <c r="AC37" s="265"/>
      <c r="AD37" s="265"/>
      <c r="AE37" s="265"/>
      <c r="AF37" s="45"/>
      <c r="AG37" s="59"/>
      <c r="AH37" s="60"/>
      <c r="AI37" s="60"/>
      <c r="AJ37" s="139"/>
      <c r="AK37" s="139"/>
      <c r="AL37" s="61"/>
      <c r="AM37" s="31"/>
    </row>
    <row r="38" spans="1:39" ht="24" customHeight="1" x14ac:dyDescent="0.2">
      <c r="A38" s="191">
        <v>37</v>
      </c>
      <c r="B38" s="233" t="s">
        <v>34</v>
      </c>
      <c r="C38" s="234"/>
      <c r="D38" s="234"/>
      <c r="E38" s="234"/>
      <c r="F38" s="235"/>
      <c r="G38" s="203" t="s">
        <v>17</v>
      </c>
      <c r="H38" s="204"/>
      <c r="I38" s="204"/>
      <c r="J38" s="205"/>
      <c r="K38" s="218"/>
      <c r="L38" s="219"/>
      <c r="M38" s="219"/>
      <c r="N38" s="219"/>
      <c r="O38" s="30"/>
      <c r="P38" s="194">
        <v>24</v>
      </c>
      <c r="Q38" s="196"/>
      <c r="R38" s="239">
        <f t="shared" si="3"/>
        <v>0</v>
      </c>
      <c r="S38" s="240"/>
      <c r="T38" s="240"/>
      <c r="U38" s="240"/>
      <c r="V38" s="39"/>
      <c r="W38" s="210">
        <v>17</v>
      </c>
      <c r="X38" s="211"/>
      <c r="Y38" s="212"/>
      <c r="Z38" s="212"/>
      <c r="AA38" s="255">
        <f t="shared" si="2"/>
        <v>0</v>
      </c>
      <c r="AB38" s="256"/>
      <c r="AC38" s="256"/>
      <c r="AD38" s="256"/>
      <c r="AE38" s="256"/>
      <c r="AF38" s="38"/>
      <c r="AG38" s="10"/>
      <c r="AH38" s="10"/>
      <c r="AI38" s="10"/>
      <c r="AJ38" s="10"/>
      <c r="AK38" s="10"/>
      <c r="AL38" s="10"/>
      <c r="AM38" s="31"/>
    </row>
    <row r="39" spans="1:39" ht="24" customHeight="1" x14ac:dyDescent="0.2">
      <c r="A39" s="192"/>
      <c r="B39" s="233"/>
      <c r="C39" s="234"/>
      <c r="D39" s="234"/>
      <c r="E39" s="234"/>
      <c r="F39" s="235"/>
      <c r="G39" s="215" t="s">
        <v>69</v>
      </c>
      <c r="H39" s="216"/>
      <c r="I39" s="216"/>
      <c r="J39" s="217"/>
      <c r="K39" s="218"/>
      <c r="L39" s="219"/>
      <c r="M39" s="219"/>
      <c r="N39" s="219"/>
      <c r="O39" s="81"/>
      <c r="P39" s="194">
        <v>24</v>
      </c>
      <c r="Q39" s="196"/>
      <c r="R39" s="269">
        <f>INT(K39*P39%/1000)</f>
        <v>0</v>
      </c>
      <c r="S39" s="270"/>
      <c r="T39" s="270"/>
      <c r="U39" s="270"/>
      <c r="V39" s="71"/>
      <c r="W39" s="231">
        <v>15</v>
      </c>
      <c r="X39" s="232"/>
      <c r="Y39" s="222"/>
      <c r="Z39" s="222"/>
      <c r="AA39" s="223">
        <f>IF(Y39="",R39*W39,ROUNDDOWN(R39*Y39,0))</f>
        <v>0</v>
      </c>
      <c r="AB39" s="224"/>
      <c r="AC39" s="224"/>
      <c r="AD39" s="224"/>
      <c r="AE39" s="224"/>
      <c r="AF39" s="71"/>
      <c r="AG39" s="10"/>
      <c r="AH39" s="10"/>
      <c r="AI39" s="10"/>
      <c r="AJ39" s="10"/>
      <c r="AK39" s="10"/>
      <c r="AL39" s="10"/>
      <c r="AM39" s="31"/>
    </row>
    <row r="40" spans="1:39" ht="24" customHeight="1" x14ac:dyDescent="0.2">
      <c r="A40" s="193"/>
      <c r="B40" s="220"/>
      <c r="C40" s="236"/>
      <c r="D40" s="236"/>
      <c r="E40" s="236"/>
      <c r="F40" s="221"/>
      <c r="G40" s="244" t="s">
        <v>70</v>
      </c>
      <c r="H40" s="245"/>
      <c r="I40" s="245"/>
      <c r="J40" s="246"/>
      <c r="K40" s="308"/>
      <c r="L40" s="309"/>
      <c r="M40" s="309"/>
      <c r="N40" s="309"/>
      <c r="O40" s="80"/>
      <c r="P40" s="249">
        <v>23</v>
      </c>
      <c r="Q40" s="250"/>
      <c r="R40" s="251">
        <f>INT(K40*P40%/1000)</f>
        <v>0</v>
      </c>
      <c r="S40" s="252"/>
      <c r="T40" s="252"/>
      <c r="U40" s="252"/>
      <c r="V40" s="40"/>
      <c r="W40" s="210">
        <v>15</v>
      </c>
      <c r="X40" s="211"/>
      <c r="Y40" s="253"/>
      <c r="Z40" s="254"/>
      <c r="AA40" s="264">
        <f>IF(Y40="",R40*W40,ROUNDDOWN(R40*Y40,0))</f>
        <v>0</v>
      </c>
      <c r="AB40" s="265"/>
      <c r="AC40" s="265"/>
      <c r="AD40" s="265"/>
      <c r="AE40" s="265"/>
      <c r="AF40" s="40"/>
      <c r="AG40" s="10"/>
      <c r="AH40" s="10"/>
      <c r="AI40" s="10"/>
      <c r="AJ40" s="10"/>
      <c r="AK40" s="10"/>
      <c r="AL40" s="10"/>
      <c r="AM40" s="31"/>
    </row>
    <row r="41" spans="1:39" ht="24" customHeight="1" x14ac:dyDescent="0.2">
      <c r="A41" s="64"/>
      <c r="B41" s="233" t="s">
        <v>71</v>
      </c>
      <c r="C41" s="234"/>
      <c r="D41" s="234"/>
      <c r="E41" s="234"/>
      <c r="F41" s="235"/>
      <c r="G41" s="310"/>
      <c r="H41" s="311"/>
      <c r="I41" s="311"/>
      <c r="J41" s="312"/>
      <c r="K41" s="313"/>
      <c r="L41" s="314"/>
      <c r="M41" s="314"/>
      <c r="N41" s="314"/>
      <c r="O41" s="62"/>
      <c r="P41" s="315"/>
      <c r="Q41" s="316"/>
      <c r="R41" s="317">
        <f>SUM(R14:R39)</f>
        <v>0</v>
      </c>
      <c r="S41" s="318"/>
      <c r="T41" s="318"/>
      <c r="U41" s="318"/>
      <c r="V41" s="79"/>
      <c r="W41" s="315"/>
      <c r="X41" s="316"/>
      <c r="Y41" s="315"/>
      <c r="Z41" s="316"/>
      <c r="AA41" s="319">
        <f>SUM(AA14:AA39)</f>
        <v>210197</v>
      </c>
      <c r="AB41" s="320"/>
      <c r="AC41" s="320"/>
      <c r="AD41" s="320"/>
      <c r="AE41" s="320"/>
      <c r="AF41" s="127"/>
      <c r="AG41" s="10"/>
      <c r="AH41" s="10"/>
      <c r="AI41" s="10"/>
      <c r="AJ41" s="10"/>
      <c r="AK41" s="10"/>
      <c r="AL41" s="10"/>
      <c r="AM41" s="31"/>
    </row>
    <row r="42" spans="1:39" ht="24" customHeight="1" x14ac:dyDescent="0.2">
      <c r="A42" s="210" t="s">
        <v>35</v>
      </c>
      <c r="B42" s="321"/>
      <c r="C42" s="321"/>
      <c r="D42" s="321"/>
      <c r="E42" s="321"/>
      <c r="F42" s="321"/>
      <c r="G42" s="321"/>
      <c r="H42" s="211"/>
      <c r="I42" s="322">
        <v>1</v>
      </c>
      <c r="J42" s="323"/>
      <c r="K42" s="323"/>
      <c r="L42" s="323"/>
      <c r="M42" s="324" t="s">
        <v>36</v>
      </c>
      <c r="N42" s="324"/>
      <c r="O42" s="250"/>
      <c r="P42" s="300"/>
      <c r="Q42" s="325"/>
      <c r="R42" s="317">
        <f>ROUNDDOWN(J47*365/12*N47+J48*365/12*N48+J49*365/12*N49+AC47*365/12*AG47+AC48*365/12*AG48+AC49*365/12*AG49,-3)/1000</f>
        <v>2190</v>
      </c>
      <c r="S42" s="318"/>
      <c r="T42" s="318"/>
      <c r="U42" s="318"/>
      <c r="V42" s="41" t="s">
        <v>38</v>
      </c>
      <c r="W42" s="325">
        <v>9.5</v>
      </c>
      <c r="X42" s="325"/>
      <c r="Y42" s="325"/>
      <c r="Z42" s="325"/>
      <c r="AA42" s="317">
        <f>IF(Y42="",R42*W42,ROUNDDOWN(R42*Y42,0))</f>
        <v>20805</v>
      </c>
      <c r="AB42" s="318"/>
      <c r="AC42" s="318"/>
      <c r="AD42" s="318"/>
      <c r="AE42" s="318"/>
      <c r="AF42" s="41" t="s">
        <v>15</v>
      </c>
      <c r="AG42" s="8"/>
      <c r="AH42" s="8"/>
      <c r="AI42" s="8"/>
      <c r="AJ42" s="8"/>
      <c r="AK42" s="8"/>
      <c r="AL42" s="8"/>
      <c r="AM42" s="31"/>
    </row>
    <row r="43" spans="1:39" ht="24" customHeight="1" x14ac:dyDescent="0.2">
      <c r="A43" s="210" t="s">
        <v>37</v>
      </c>
      <c r="B43" s="321"/>
      <c r="C43" s="321"/>
      <c r="D43" s="321"/>
      <c r="E43" s="321"/>
      <c r="F43" s="321"/>
      <c r="G43" s="321"/>
      <c r="H43" s="211"/>
      <c r="I43" s="326"/>
      <c r="J43" s="327"/>
      <c r="K43" s="327"/>
      <c r="L43" s="327"/>
      <c r="M43" s="327"/>
      <c r="N43" s="327"/>
      <c r="O43" s="327"/>
      <c r="P43" s="327"/>
      <c r="Q43" s="328"/>
      <c r="R43" s="317">
        <f>R41</f>
        <v>0</v>
      </c>
      <c r="S43" s="329"/>
      <c r="T43" s="329"/>
      <c r="U43" s="329"/>
      <c r="V43" s="41" t="s">
        <v>38</v>
      </c>
      <c r="W43" s="330" t="s">
        <v>39</v>
      </c>
      <c r="X43" s="331"/>
      <c r="Y43" s="331"/>
      <c r="Z43" s="332"/>
      <c r="AA43" s="317">
        <f>ROUNDDOWN(R43*0.02,0)</f>
        <v>0</v>
      </c>
      <c r="AB43" s="318"/>
      <c r="AC43" s="318"/>
      <c r="AD43" s="318"/>
      <c r="AE43" s="318"/>
      <c r="AF43" s="41" t="s">
        <v>15</v>
      </c>
      <c r="AG43" s="8"/>
      <c r="AH43" s="8"/>
      <c r="AI43" s="8"/>
      <c r="AJ43" s="8"/>
      <c r="AK43" s="8"/>
      <c r="AL43" s="8"/>
      <c r="AM43" s="31"/>
    </row>
    <row r="44" spans="1:39" ht="13.5" customHeight="1" thickBot="1" x14ac:dyDescent="0.25">
      <c r="A44" s="5"/>
      <c r="B44" s="5"/>
      <c r="C44" s="31"/>
      <c r="D44" s="31"/>
      <c r="E44" s="31"/>
      <c r="F44" s="31"/>
      <c r="G44" s="31"/>
      <c r="H44" s="31"/>
      <c r="I44" s="31"/>
      <c r="J44" s="5"/>
      <c r="K44" s="31"/>
      <c r="L44" s="31"/>
      <c r="M44" s="31"/>
      <c r="S44" s="4"/>
      <c r="T44" s="31"/>
      <c r="U44" s="31"/>
      <c r="V44" s="31"/>
      <c r="W44" s="31"/>
      <c r="X44" s="31"/>
      <c r="Y44" s="31"/>
      <c r="Z44" s="31"/>
      <c r="AA44" s="31"/>
      <c r="AB44" s="31"/>
      <c r="AC44" s="31"/>
      <c r="AD44" s="31"/>
      <c r="AE44" s="31"/>
      <c r="AF44" s="31"/>
      <c r="AG44" s="11"/>
      <c r="AH44" s="11"/>
      <c r="AI44" s="11"/>
      <c r="AJ44" s="11"/>
      <c r="AK44" s="11"/>
      <c r="AL44" s="11"/>
      <c r="AM44" s="31"/>
    </row>
    <row r="45" spans="1:39" ht="13.5" customHeight="1" x14ac:dyDescent="0.2">
      <c r="A45" s="335" t="s">
        <v>40</v>
      </c>
      <c r="B45" s="337" t="s">
        <v>41</v>
      </c>
      <c r="C45" s="337"/>
      <c r="D45" s="337"/>
      <c r="E45" s="337"/>
      <c r="F45" s="337"/>
      <c r="G45" s="337"/>
      <c r="H45" s="337"/>
      <c r="I45" s="337"/>
      <c r="J45" s="339" t="s">
        <v>42</v>
      </c>
      <c r="K45" s="337"/>
      <c r="L45" s="337"/>
      <c r="M45" s="337"/>
      <c r="N45" s="340" t="s">
        <v>43</v>
      </c>
      <c r="O45" s="340"/>
      <c r="P45" s="339" t="s">
        <v>44</v>
      </c>
      <c r="Q45" s="337"/>
      <c r="R45" s="337"/>
      <c r="S45" s="341"/>
      <c r="T45" s="343" t="s">
        <v>40</v>
      </c>
      <c r="U45" s="337" t="s">
        <v>41</v>
      </c>
      <c r="V45" s="337"/>
      <c r="W45" s="337"/>
      <c r="X45" s="337"/>
      <c r="Y45" s="337"/>
      <c r="Z45" s="337"/>
      <c r="AA45" s="337"/>
      <c r="AB45" s="337"/>
      <c r="AC45" s="339" t="s">
        <v>42</v>
      </c>
      <c r="AD45" s="337"/>
      <c r="AE45" s="337"/>
      <c r="AF45" s="337"/>
      <c r="AG45" s="340" t="s">
        <v>43</v>
      </c>
      <c r="AH45" s="340"/>
      <c r="AI45" s="339" t="s">
        <v>44</v>
      </c>
      <c r="AJ45" s="337"/>
      <c r="AK45" s="337"/>
      <c r="AL45" s="345"/>
      <c r="AM45" s="31"/>
    </row>
    <row r="46" spans="1:39" ht="13.5" customHeight="1" x14ac:dyDescent="0.2">
      <c r="A46" s="336"/>
      <c r="B46" s="338"/>
      <c r="C46" s="338"/>
      <c r="D46" s="338"/>
      <c r="E46" s="338"/>
      <c r="F46" s="338"/>
      <c r="G46" s="338"/>
      <c r="H46" s="338"/>
      <c r="I46" s="338"/>
      <c r="J46" s="338"/>
      <c r="K46" s="338"/>
      <c r="L46" s="338"/>
      <c r="M46" s="338"/>
      <c r="N46" s="47" t="s">
        <v>45</v>
      </c>
      <c r="O46" s="47" t="s">
        <v>46</v>
      </c>
      <c r="P46" s="338"/>
      <c r="Q46" s="338"/>
      <c r="R46" s="338"/>
      <c r="S46" s="342"/>
      <c r="T46" s="344"/>
      <c r="U46" s="338"/>
      <c r="V46" s="338"/>
      <c r="W46" s="338"/>
      <c r="X46" s="338"/>
      <c r="Y46" s="338"/>
      <c r="Z46" s="338"/>
      <c r="AA46" s="338"/>
      <c r="AB46" s="338"/>
      <c r="AC46" s="338"/>
      <c r="AD46" s="338"/>
      <c r="AE46" s="338"/>
      <c r="AF46" s="338"/>
      <c r="AG46" s="47" t="s">
        <v>45</v>
      </c>
      <c r="AH46" s="47" t="s">
        <v>46</v>
      </c>
      <c r="AI46" s="338"/>
      <c r="AJ46" s="338"/>
      <c r="AK46" s="338"/>
      <c r="AL46" s="346"/>
      <c r="AM46" s="31"/>
    </row>
    <row r="47" spans="1:39" ht="26.4" customHeight="1" x14ac:dyDescent="0.2">
      <c r="A47" s="114">
        <v>1</v>
      </c>
      <c r="B47" s="174" t="s">
        <v>129</v>
      </c>
      <c r="C47" s="174"/>
      <c r="D47" s="174"/>
      <c r="E47" s="174"/>
      <c r="F47" s="174"/>
      <c r="G47" s="174"/>
      <c r="H47" s="174"/>
      <c r="I47" s="174"/>
      <c r="J47" s="333" t="s">
        <v>130</v>
      </c>
      <c r="K47" s="334"/>
      <c r="L47" s="334"/>
      <c r="M47" s="107" t="s">
        <v>15</v>
      </c>
      <c r="N47" s="106">
        <v>12</v>
      </c>
      <c r="O47" s="108">
        <v>12</v>
      </c>
      <c r="P47" s="333" t="s">
        <v>130</v>
      </c>
      <c r="Q47" s="334"/>
      <c r="R47" s="334"/>
      <c r="S47" s="109" t="s">
        <v>15</v>
      </c>
      <c r="T47" s="105"/>
      <c r="U47" s="174"/>
      <c r="V47" s="174"/>
      <c r="W47" s="174"/>
      <c r="X47" s="174"/>
      <c r="Y47" s="174"/>
      <c r="Z47" s="174"/>
      <c r="AA47" s="174"/>
      <c r="AB47" s="174"/>
      <c r="AC47" s="333"/>
      <c r="AD47" s="334"/>
      <c r="AE47" s="334"/>
      <c r="AF47" s="107" t="s">
        <v>15</v>
      </c>
      <c r="AG47" s="106"/>
      <c r="AH47" s="108"/>
      <c r="AI47" s="333"/>
      <c r="AJ47" s="334"/>
      <c r="AK47" s="334"/>
      <c r="AL47" s="110" t="s">
        <v>15</v>
      </c>
      <c r="AM47" s="31"/>
    </row>
    <row r="48" spans="1:39" ht="26.4" customHeight="1" x14ac:dyDescent="0.2">
      <c r="A48" s="114"/>
      <c r="B48" s="174"/>
      <c r="C48" s="174"/>
      <c r="D48" s="174"/>
      <c r="E48" s="174"/>
      <c r="F48" s="174"/>
      <c r="G48" s="174"/>
      <c r="H48" s="174"/>
      <c r="I48" s="174"/>
      <c r="J48" s="333"/>
      <c r="K48" s="334"/>
      <c r="L48" s="334"/>
      <c r="M48" s="107" t="s">
        <v>15</v>
      </c>
      <c r="N48" s="106"/>
      <c r="O48" s="108"/>
      <c r="P48" s="333"/>
      <c r="Q48" s="334"/>
      <c r="R48" s="334"/>
      <c r="S48" s="109" t="s">
        <v>15</v>
      </c>
      <c r="T48" s="105"/>
      <c r="U48" s="174"/>
      <c r="V48" s="174"/>
      <c r="W48" s="174"/>
      <c r="X48" s="174"/>
      <c r="Y48" s="174"/>
      <c r="Z48" s="174"/>
      <c r="AA48" s="174"/>
      <c r="AB48" s="174"/>
      <c r="AC48" s="333"/>
      <c r="AD48" s="334"/>
      <c r="AE48" s="334"/>
      <c r="AF48" s="107" t="s">
        <v>15</v>
      </c>
      <c r="AG48" s="106"/>
      <c r="AH48" s="108"/>
      <c r="AI48" s="333"/>
      <c r="AJ48" s="334"/>
      <c r="AK48" s="334"/>
      <c r="AL48" s="110" t="s">
        <v>15</v>
      </c>
      <c r="AM48" s="31"/>
    </row>
    <row r="49" spans="1:39" ht="26.4" customHeight="1" thickBot="1" x14ac:dyDescent="0.25">
      <c r="A49" s="115"/>
      <c r="B49" s="377"/>
      <c r="C49" s="377"/>
      <c r="D49" s="377"/>
      <c r="E49" s="377"/>
      <c r="F49" s="377"/>
      <c r="G49" s="377"/>
      <c r="H49" s="377"/>
      <c r="I49" s="377"/>
      <c r="J49" s="378"/>
      <c r="K49" s="379"/>
      <c r="L49" s="379"/>
      <c r="M49" s="140" t="s">
        <v>15</v>
      </c>
      <c r="N49" s="111"/>
      <c r="O49" s="112"/>
      <c r="P49" s="380"/>
      <c r="Q49" s="381"/>
      <c r="R49" s="381"/>
      <c r="S49" s="141" t="s">
        <v>15</v>
      </c>
      <c r="T49" s="113"/>
      <c r="U49" s="377"/>
      <c r="V49" s="377"/>
      <c r="W49" s="377"/>
      <c r="X49" s="377"/>
      <c r="Y49" s="377"/>
      <c r="Z49" s="377"/>
      <c r="AA49" s="377"/>
      <c r="AB49" s="377"/>
      <c r="AC49" s="380"/>
      <c r="AD49" s="381"/>
      <c r="AE49" s="381"/>
      <c r="AF49" s="140" t="s">
        <v>15</v>
      </c>
      <c r="AG49" s="111"/>
      <c r="AH49" s="112"/>
      <c r="AI49" s="380"/>
      <c r="AJ49" s="381"/>
      <c r="AK49" s="381"/>
      <c r="AL49" s="142" t="s">
        <v>15</v>
      </c>
      <c r="AM49" s="31"/>
    </row>
    <row r="50" spans="1:39" ht="13.5" customHeight="1" x14ac:dyDescent="0.2">
      <c r="A50" s="5"/>
      <c r="B50" s="5"/>
      <c r="C50" s="31"/>
      <c r="D50" s="31"/>
      <c r="E50" s="31"/>
      <c r="F50" s="31"/>
      <c r="G50" s="31"/>
      <c r="H50" s="31"/>
      <c r="I50" s="31"/>
      <c r="J50" s="5"/>
      <c r="K50" s="31"/>
      <c r="L50" s="31"/>
      <c r="M50" s="31"/>
      <c r="S50" s="4"/>
      <c r="T50" s="31"/>
      <c r="U50" s="31"/>
      <c r="V50" s="31"/>
      <c r="W50" s="31"/>
      <c r="X50" s="31"/>
      <c r="Y50" s="31"/>
      <c r="Z50" s="31"/>
      <c r="AA50" s="31"/>
      <c r="AB50" s="31"/>
      <c r="AC50" s="31"/>
      <c r="AD50" s="31"/>
      <c r="AE50" s="31"/>
      <c r="AF50" s="31"/>
      <c r="AG50" s="31"/>
      <c r="AH50" s="31"/>
      <c r="AI50" s="31"/>
      <c r="AJ50" s="31"/>
      <c r="AK50" s="31"/>
      <c r="AL50" s="31"/>
      <c r="AM50" s="31"/>
    </row>
    <row r="51" spans="1:39" ht="13.5" thickBot="1" x14ac:dyDescent="0.25">
      <c r="A51" s="169" t="s">
        <v>47</v>
      </c>
      <c r="B51" s="169"/>
      <c r="C51" s="169"/>
      <c r="D51" s="169"/>
      <c r="E51" s="169"/>
      <c r="F51" s="169"/>
      <c r="G51" s="169"/>
      <c r="H51" s="169"/>
      <c r="I51" s="169"/>
      <c r="J51" s="169"/>
      <c r="K51" s="169"/>
      <c r="L51" s="169"/>
      <c r="M51" s="169"/>
      <c r="N51" s="169"/>
      <c r="O51" s="169"/>
      <c r="P51" s="169"/>
      <c r="Q51" s="169"/>
      <c r="R51" s="169"/>
      <c r="S51" s="169"/>
      <c r="T51" s="366"/>
      <c r="U51" s="367"/>
      <c r="V51" s="367"/>
      <c r="W51" s="367"/>
      <c r="X51" s="367"/>
      <c r="Y51" s="367"/>
      <c r="Z51" s="367"/>
      <c r="AA51" s="367"/>
      <c r="AB51" s="367"/>
      <c r="AC51" s="367"/>
      <c r="AD51" s="367"/>
      <c r="AE51" s="367"/>
      <c r="AF51" s="367"/>
      <c r="AG51" s="4"/>
      <c r="AH51" s="368" t="s">
        <v>48</v>
      </c>
      <c r="AI51" s="368"/>
      <c r="AJ51" s="368"/>
      <c r="AK51" s="368"/>
      <c r="AL51" s="368"/>
    </row>
    <row r="52" spans="1:39" ht="13.5" thickBot="1" x14ac:dyDescent="0.25">
      <c r="A52" s="169"/>
      <c r="B52" s="169"/>
      <c r="C52" s="169"/>
      <c r="D52" s="169"/>
      <c r="E52" s="169"/>
      <c r="F52" s="169"/>
      <c r="G52" s="169"/>
      <c r="H52" s="169"/>
      <c r="I52" s="169"/>
      <c r="J52" s="169"/>
      <c r="K52" s="169"/>
      <c r="L52" s="169"/>
      <c r="M52" s="169"/>
      <c r="N52" s="169"/>
      <c r="O52" s="169"/>
      <c r="P52" s="169"/>
      <c r="Q52" s="169"/>
      <c r="R52" s="169"/>
      <c r="S52" s="169"/>
      <c r="AF52" s="4"/>
      <c r="AG52" s="4"/>
      <c r="AH52" s="369" t="s">
        <v>125</v>
      </c>
      <c r="AI52" s="370"/>
      <c r="AJ52" s="370"/>
      <c r="AK52" s="370"/>
      <c r="AL52" s="371"/>
    </row>
    <row r="53" spans="1:39" ht="17.25" customHeight="1" thickBot="1" x14ac:dyDescent="0.25">
      <c r="A53" s="124" t="s">
        <v>108</v>
      </c>
      <c r="B53" s="375">
        <v>8</v>
      </c>
      <c r="C53" s="375"/>
      <c r="D53" s="124" t="s">
        <v>109</v>
      </c>
      <c r="E53" s="375">
        <v>3</v>
      </c>
      <c r="F53" s="375"/>
      <c r="G53" s="124" t="s">
        <v>110</v>
      </c>
      <c r="H53" s="375">
        <v>28</v>
      </c>
      <c r="I53" s="375"/>
      <c r="J53" s="124" t="s">
        <v>111</v>
      </c>
      <c r="K53" s="103"/>
      <c r="L53" s="103"/>
      <c r="M53" s="103"/>
      <c r="N53" s="103"/>
      <c r="T53" s="360" t="s">
        <v>123</v>
      </c>
      <c r="U53" s="361"/>
      <c r="V53" s="361"/>
      <c r="W53" s="361"/>
      <c r="X53" s="361"/>
      <c r="Y53" s="361"/>
      <c r="Z53" s="361"/>
      <c r="AA53" s="361"/>
      <c r="AB53" s="361"/>
      <c r="AC53" s="361"/>
      <c r="AD53" s="361"/>
      <c r="AE53" s="361"/>
      <c r="AF53" s="362"/>
      <c r="AG53" s="4"/>
      <c r="AH53" s="372"/>
      <c r="AI53" s="373"/>
      <c r="AJ53" s="373"/>
      <c r="AK53" s="373"/>
      <c r="AL53" s="374"/>
    </row>
    <row r="54" spans="1:39" ht="16.75" customHeight="1" thickBot="1" x14ac:dyDescent="0.25">
      <c r="P54" s="2" t="s">
        <v>73</v>
      </c>
      <c r="Q54" s="2"/>
      <c r="R54" s="2"/>
      <c r="S54" s="2"/>
      <c r="T54" s="363" t="s">
        <v>124</v>
      </c>
      <c r="U54" s="364"/>
      <c r="V54" s="364"/>
      <c r="W54" s="364"/>
      <c r="X54" s="364"/>
      <c r="Y54" s="364"/>
      <c r="Z54" s="364"/>
      <c r="AA54" s="364"/>
      <c r="AB54" s="364"/>
      <c r="AC54" s="364"/>
      <c r="AD54" s="364"/>
      <c r="AE54" s="364"/>
      <c r="AF54" s="365"/>
      <c r="AG54" s="6"/>
      <c r="AH54" s="376" t="s">
        <v>49</v>
      </c>
      <c r="AI54" s="376"/>
      <c r="AJ54" s="376"/>
      <c r="AK54" s="376"/>
      <c r="AL54" s="376"/>
    </row>
    <row r="55" spans="1:39" ht="29.4" customHeight="1" thickBot="1" x14ac:dyDescent="0.25">
      <c r="A55" s="76" t="s">
        <v>68</v>
      </c>
      <c r="B55" s="77"/>
      <c r="C55" s="77"/>
      <c r="D55" s="77"/>
      <c r="E55" s="77"/>
      <c r="F55" s="77"/>
      <c r="G55" s="77"/>
      <c r="H55" s="77"/>
      <c r="I55" s="77"/>
      <c r="J55" s="77"/>
      <c r="K55" s="77"/>
      <c r="L55" s="77"/>
      <c r="M55" s="77"/>
      <c r="N55" s="78"/>
      <c r="O55" s="78"/>
      <c r="P55" s="78"/>
      <c r="Q55" s="78"/>
      <c r="R55" s="78"/>
      <c r="S55" s="78"/>
      <c r="T55" s="78" t="s">
        <v>50</v>
      </c>
      <c r="U55" s="78"/>
      <c r="V55" s="78"/>
      <c r="W55" s="78"/>
      <c r="X55" s="78"/>
      <c r="Y55" s="78"/>
      <c r="Z55" s="78"/>
      <c r="AH55" s="356" t="s">
        <v>76</v>
      </c>
      <c r="AI55" s="357"/>
      <c r="AJ55" s="357"/>
      <c r="AK55" s="357"/>
      <c r="AL55" s="358"/>
    </row>
    <row r="56" spans="1:39" ht="20.25" customHeight="1" x14ac:dyDescent="0.2"/>
    <row r="57" spans="1:39" ht="14.25" customHeight="1" x14ac:dyDescent="0.2"/>
    <row r="58" spans="1:39" ht="14.25" customHeight="1" x14ac:dyDescent="0.2"/>
  </sheetData>
  <sheetProtection sheet="1" selectLockedCells="1"/>
  <protectedRanges>
    <protectedRange sqref="A2:U7 L8:U8 G10:U11 AH15:AK16 N47:O49 U47:AB49 B47:I48 Y14:Z40 K14:N40 AJ35:AK37 AG18:AL20 AH21:AL21 K47:K48 AD47:AD49 Q47:Q49 B49:K49 AG35 R28:U28 AG22:AL30" name="範囲1"/>
    <protectedRange sqref="AG12:AL13" name="範囲1_1"/>
  </protectedRanges>
  <mergeCells count="327">
    <mergeCell ref="T54:AF54"/>
    <mergeCell ref="AH54:AL54"/>
    <mergeCell ref="AH55:AL55"/>
    <mergeCell ref="A51:S52"/>
    <mergeCell ref="T51:AF51"/>
    <mergeCell ref="AH51:AL51"/>
    <mergeCell ref="AH52:AL53"/>
    <mergeCell ref="B53:C53"/>
    <mergeCell ref="E53:F53"/>
    <mergeCell ref="H53:I53"/>
    <mergeCell ref="T53:AF53"/>
    <mergeCell ref="AI45:AL46"/>
    <mergeCell ref="B47:I47"/>
    <mergeCell ref="J47:L47"/>
    <mergeCell ref="P47:R47"/>
    <mergeCell ref="U47:AB47"/>
    <mergeCell ref="AC47:AE47"/>
    <mergeCell ref="B49:I49"/>
    <mergeCell ref="J49:L49"/>
    <mergeCell ref="P49:R49"/>
    <mergeCell ref="U49:AB49"/>
    <mergeCell ref="AC49:AE49"/>
    <mergeCell ref="AI49:AK49"/>
    <mergeCell ref="AI47:AK47"/>
    <mergeCell ref="B48:I48"/>
    <mergeCell ref="J48:L48"/>
    <mergeCell ref="P48:R48"/>
    <mergeCell ref="U48:AB48"/>
    <mergeCell ref="AC48:AE48"/>
    <mergeCell ref="AI48:AK48"/>
    <mergeCell ref="A45:A46"/>
    <mergeCell ref="B45:I46"/>
    <mergeCell ref="J45:M46"/>
    <mergeCell ref="N45:O45"/>
    <mergeCell ref="P45:S46"/>
    <mergeCell ref="T45:T46"/>
    <mergeCell ref="U45:AB46"/>
    <mergeCell ref="AC45:AF46"/>
    <mergeCell ref="AG45:AH45"/>
    <mergeCell ref="A42:H42"/>
    <mergeCell ref="I42:L42"/>
    <mergeCell ref="M42:O42"/>
    <mergeCell ref="P42:Q42"/>
    <mergeCell ref="R42:U42"/>
    <mergeCell ref="W42:X42"/>
    <mergeCell ref="Y42:Z42"/>
    <mergeCell ref="AA42:AE42"/>
    <mergeCell ref="A43:H43"/>
    <mergeCell ref="I43:Q43"/>
    <mergeCell ref="R43:U43"/>
    <mergeCell ref="W43:Z43"/>
    <mergeCell ref="AA43:AE43"/>
    <mergeCell ref="W40:X40"/>
    <mergeCell ref="Y40:Z40"/>
    <mergeCell ref="AA40:AE40"/>
    <mergeCell ref="B41:F41"/>
    <mergeCell ref="G41:J41"/>
    <mergeCell ref="K41:N41"/>
    <mergeCell ref="P41:Q41"/>
    <mergeCell ref="R41:U41"/>
    <mergeCell ref="W41:X41"/>
    <mergeCell ref="Y41:Z41"/>
    <mergeCell ref="AA41:AE41"/>
    <mergeCell ref="W38:X38"/>
    <mergeCell ref="Y38:Z38"/>
    <mergeCell ref="AA38:AE38"/>
    <mergeCell ref="G39:J39"/>
    <mergeCell ref="K39:N39"/>
    <mergeCell ref="P39:Q39"/>
    <mergeCell ref="R39:U39"/>
    <mergeCell ref="W39:X39"/>
    <mergeCell ref="Y39:Z39"/>
    <mergeCell ref="AA39:AE39"/>
    <mergeCell ref="A38:A40"/>
    <mergeCell ref="B38:F40"/>
    <mergeCell ref="G38:J38"/>
    <mergeCell ref="K38:N38"/>
    <mergeCell ref="P38:Q38"/>
    <mergeCell ref="R38:U38"/>
    <mergeCell ref="G40:J40"/>
    <mergeCell ref="K40:N40"/>
    <mergeCell ref="P40:Q40"/>
    <mergeCell ref="R40:U40"/>
    <mergeCell ref="AA36:AE36"/>
    <mergeCell ref="G37:J37"/>
    <mergeCell ref="K37:N37"/>
    <mergeCell ref="P37:Q37"/>
    <mergeCell ref="R37:U37"/>
    <mergeCell ref="W37:X37"/>
    <mergeCell ref="Y37:Z37"/>
    <mergeCell ref="AA37:AE37"/>
    <mergeCell ref="R35:U35"/>
    <mergeCell ref="W35:X35"/>
    <mergeCell ref="Y35:Z35"/>
    <mergeCell ref="AA35:AE35"/>
    <mergeCell ref="G36:J36"/>
    <mergeCell ref="K36:N36"/>
    <mergeCell ref="P36:Q36"/>
    <mergeCell ref="R36:U36"/>
    <mergeCell ref="W36:X36"/>
    <mergeCell ref="Y36:Z36"/>
    <mergeCell ref="AA33:AE33"/>
    <mergeCell ref="G34:J34"/>
    <mergeCell ref="K34:N34"/>
    <mergeCell ref="P34:Q34"/>
    <mergeCell ref="R34:U34"/>
    <mergeCell ref="W34:X34"/>
    <mergeCell ref="Y34:Z34"/>
    <mergeCell ref="AA34:AE34"/>
    <mergeCell ref="R32:U32"/>
    <mergeCell ref="W32:X32"/>
    <mergeCell ref="Y32:Z32"/>
    <mergeCell ref="AA32:AE32"/>
    <mergeCell ref="G33:J33"/>
    <mergeCell ref="K33:N33"/>
    <mergeCell ref="P33:Q33"/>
    <mergeCell ref="R33:U33"/>
    <mergeCell ref="W33:X33"/>
    <mergeCell ref="Y33:Z33"/>
    <mergeCell ref="A32:A37"/>
    <mergeCell ref="B32:B37"/>
    <mergeCell ref="C32:F34"/>
    <mergeCell ref="G32:J32"/>
    <mergeCell ref="K32:N32"/>
    <mergeCell ref="P32:Q32"/>
    <mergeCell ref="C35:F37"/>
    <mergeCell ref="G35:J35"/>
    <mergeCell ref="K35:N35"/>
    <mergeCell ref="P35:Q35"/>
    <mergeCell ref="P31:Q31"/>
    <mergeCell ref="R31:U31"/>
    <mergeCell ref="W31:X31"/>
    <mergeCell ref="Y31:Z31"/>
    <mergeCell ref="AA31:AE31"/>
    <mergeCell ref="W29:X29"/>
    <mergeCell ref="Y29:Z29"/>
    <mergeCell ref="AA29:AE29"/>
    <mergeCell ref="G30:J30"/>
    <mergeCell ref="K30:N30"/>
    <mergeCell ref="P30:Q30"/>
    <mergeCell ref="R30:U30"/>
    <mergeCell ref="W30:X30"/>
    <mergeCell ref="Y30:Z30"/>
    <mergeCell ref="AA30:AE30"/>
    <mergeCell ref="A29:A31"/>
    <mergeCell ref="B29:F31"/>
    <mergeCell ref="G29:J29"/>
    <mergeCell ref="K29:N29"/>
    <mergeCell ref="P29:Q29"/>
    <mergeCell ref="R29:U29"/>
    <mergeCell ref="AA27:AE27"/>
    <mergeCell ref="AH27:AK27"/>
    <mergeCell ref="G28:J28"/>
    <mergeCell ref="K28:N28"/>
    <mergeCell ref="P28:Q28"/>
    <mergeCell ref="R28:U28"/>
    <mergeCell ref="W28:X28"/>
    <mergeCell ref="Y28:Z28"/>
    <mergeCell ref="AA28:AE28"/>
    <mergeCell ref="G27:J27"/>
    <mergeCell ref="K27:N27"/>
    <mergeCell ref="P27:Q27"/>
    <mergeCell ref="R27:U27"/>
    <mergeCell ref="W27:X27"/>
    <mergeCell ref="Y27:Z27"/>
    <mergeCell ref="AH30:AK30"/>
    <mergeCell ref="G31:J31"/>
    <mergeCell ref="K31:N31"/>
    <mergeCell ref="AA24:AE24"/>
    <mergeCell ref="AA25:AE25"/>
    <mergeCell ref="A26:A28"/>
    <mergeCell ref="B26:F28"/>
    <mergeCell ref="G26:J26"/>
    <mergeCell ref="K26:N26"/>
    <mergeCell ref="P26:Q26"/>
    <mergeCell ref="R26:U26"/>
    <mergeCell ref="W26:X26"/>
    <mergeCell ref="Y26:Z26"/>
    <mergeCell ref="AA26:AE26"/>
    <mergeCell ref="G25:J25"/>
    <mergeCell ref="K25:N25"/>
    <mergeCell ref="P25:Q25"/>
    <mergeCell ref="R25:U25"/>
    <mergeCell ref="W25:X25"/>
    <mergeCell ref="Y25:Z25"/>
    <mergeCell ref="W22:X22"/>
    <mergeCell ref="Y22:Z22"/>
    <mergeCell ref="AA22:AE22"/>
    <mergeCell ref="A23:A25"/>
    <mergeCell ref="B23:F25"/>
    <mergeCell ref="G23:J23"/>
    <mergeCell ref="K23:N23"/>
    <mergeCell ref="P23:Q23"/>
    <mergeCell ref="R23:U23"/>
    <mergeCell ref="W23:X23"/>
    <mergeCell ref="A20:A22"/>
    <mergeCell ref="B20:F22"/>
    <mergeCell ref="G22:J22"/>
    <mergeCell ref="K22:N22"/>
    <mergeCell ref="P22:Q22"/>
    <mergeCell ref="R22:U22"/>
    <mergeCell ref="Y23:Z23"/>
    <mergeCell ref="AA23:AE23"/>
    <mergeCell ref="G24:J24"/>
    <mergeCell ref="K24:N24"/>
    <mergeCell ref="P24:Q24"/>
    <mergeCell ref="R24:U24"/>
    <mergeCell ref="W24:X24"/>
    <mergeCell ref="Y24:Z24"/>
    <mergeCell ref="G21:J21"/>
    <mergeCell ref="K21:N21"/>
    <mergeCell ref="P21:Q21"/>
    <mergeCell ref="R21:U21"/>
    <mergeCell ref="W21:X21"/>
    <mergeCell ref="Y21:Z21"/>
    <mergeCell ref="AA21:AE21"/>
    <mergeCell ref="G20:J20"/>
    <mergeCell ref="K20:N20"/>
    <mergeCell ref="P20:Q20"/>
    <mergeCell ref="R20:U20"/>
    <mergeCell ref="AH18:AK18"/>
    <mergeCell ref="G19:J19"/>
    <mergeCell ref="K19:N19"/>
    <mergeCell ref="P19:Q19"/>
    <mergeCell ref="R19:U19"/>
    <mergeCell ref="W19:X19"/>
    <mergeCell ref="Y19:Z19"/>
    <mergeCell ref="AA19:AE19"/>
    <mergeCell ref="AG19:AL20"/>
    <mergeCell ref="W20:X20"/>
    <mergeCell ref="Y20:Z20"/>
    <mergeCell ref="AA20:AE20"/>
    <mergeCell ref="A17:A19"/>
    <mergeCell ref="B17:F19"/>
    <mergeCell ref="G17:J17"/>
    <mergeCell ref="K17:N17"/>
    <mergeCell ref="P17:Q17"/>
    <mergeCell ref="R17:U17"/>
    <mergeCell ref="AH15:AK15"/>
    <mergeCell ref="G16:J16"/>
    <mergeCell ref="K16:N16"/>
    <mergeCell ref="P16:Q16"/>
    <mergeCell ref="R16:U16"/>
    <mergeCell ref="W16:X16"/>
    <mergeCell ref="Y16:Z16"/>
    <mergeCell ref="AA16:AE16"/>
    <mergeCell ref="W17:X17"/>
    <mergeCell ref="Y17:Z17"/>
    <mergeCell ref="AA17:AE17"/>
    <mergeCell ref="G18:J18"/>
    <mergeCell ref="K18:N18"/>
    <mergeCell ref="P18:Q18"/>
    <mergeCell ref="R18:U18"/>
    <mergeCell ref="W18:X18"/>
    <mergeCell ref="Y18:Z18"/>
    <mergeCell ref="AA18:AE18"/>
    <mergeCell ref="AG12:AL12"/>
    <mergeCell ref="W13:X13"/>
    <mergeCell ref="Y13:Z13"/>
    <mergeCell ref="AK13:AL13"/>
    <mergeCell ref="A14:A16"/>
    <mergeCell ref="B14:F16"/>
    <mergeCell ref="G14:J14"/>
    <mergeCell ref="K14:N14"/>
    <mergeCell ref="P14:Q14"/>
    <mergeCell ref="R14:U14"/>
    <mergeCell ref="W14:X14"/>
    <mergeCell ref="Y14:Z14"/>
    <mergeCell ref="AA14:AE14"/>
    <mergeCell ref="G15:J15"/>
    <mergeCell ref="K15:N15"/>
    <mergeCell ref="P15:Q15"/>
    <mergeCell ref="R15:U15"/>
    <mergeCell ref="W15:X15"/>
    <mergeCell ref="Y15:Z15"/>
    <mergeCell ref="AA15:AE15"/>
    <mergeCell ref="AG14:AL14"/>
    <mergeCell ref="A12:A13"/>
    <mergeCell ref="B12:F13"/>
    <mergeCell ref="G12:J13"/>
    <mergeCell ref="K12:O13"/>
    <mergeCell ref="P12:Q13"/>
    <mergeCell ref="R12:V13"/>
    <mergeCell ref="W12:Z12"/>
    <mergeCell ref="AA12:AF13"/>
    <mergeCell ref="P10:P11"/>
    <mergeCell ref="Q10:Q11"/>
    <mergeCell ref="R10:R11"/>
    <mergeCell ref="S10:S11"/>
    <mergeCell ref="T10:T11"/>
    <mergeCell ref="U10:U11"/>
    <mergeCell ref="G10:G11"/>
    <mergeCell ref="H10:H11"/>
    <mergeCell ref="I10:J11"/>
    <mergeCell ref="K10:K11"/>
    <mergeCell ref="L10:L11"/>
    <mergeCell ref="M10:M11"/>
    <mergeCell ref="N10:N11"/>
    <mergeCell ref="O10:O11"/>
    <mergeCell ref="W10:AD10"/>
    <mergeCell ref="H8:K8"/>
    <mergeCell ref="L8:U8"/>
    <mergeCell ref="G9:H9"/>
    <mergeCell ref="I9:J9"/>
    <mergeCell ref="K9:L9"/>
    <mergeCell ref="M9:R9"/>
    <mergeCell ref="S9:U9"/>
    <mergeCell ref="W9:AA9"/>
    <mergeCell ref="AE9:AG9"/>
    <mergeCell ref="AB2:AK2"/>
    <mergeCell ref="AN2:AS3"/>
    <mergeCell ref="A3:C3"/>
    <mergeCell ref="D3:U3"/>
    <mergeCell ref="AB3:AL3"/>
    <mergeCell ref="A4:C5"/>
    <mergeCell ref="D4:U5"/>
    <mergeCell ref="A6:C7"/>
    <mergeCell ref="D6:U7"/>
    <mergeCell ref="W6:X6"/>
    <mergeCell ref="Z6:AA6"/>
    <mergeCell ref="A2:C2"/>
    <mergeCell ref="D2:K2"/>
    <mergeCell ref="V2:AA3"/>
    <mergeCell ref="AB6:AG6"/>
    <mergeCell ref="AH6:AJ6"/>
    <mergeCell ref="AH7:AJ7"/>
    <mergeCell ref="AN4:AS5"/>
  </mergeCells>
  <phoneticPr fontId="2"/>
  <printOptions horizontalCentered="1"/>
  <pageMargins left="0.19685039370078741" right="0.19685039370078741" top="0.39370078740157483" bottom="0.19685039370078741" header="0.51181102362204722" footer="0.51181102362204722"/>
  <pageSetup paperSize="9" scale="5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DF9F0-A72D-4F2D-B7EE-624F75327F04}">
  <sheetPr>
    <tabColor rgb="FFFFFF00"/>
  </sheetPr>
  <dimension ref="A1:AS58"/>
  <sheetViews>
    <sheetView showZeros="0" view="pageBreakPreview" zoomScaleNormal="100" zoomScaleSheetLayoutView="100" workbookViewId="0">
      <selection activeCell="A4" sqref="A4:C5"/>
    </sheetView>
  </sheetViews>
  <sheetFormatPr defaultColWidth="9" defaultRowHeight="13" x14ac:dyDescent="0.2"/>
  <cols>
    <col min="1" max="1" width="4.1796875" style="1" customWidth="1"/>
    <col min="2" max="2" width="3.54296875" style="1" customWidth="1"/>
    <col min="3" max="6" width="3.08984375" style="1" customWidth="1"/>
    <col min="7" max="7" width="3.36328125" style="1" customWidth="1"/>
    <col min="8" max="8" width="3.6328125" style="1" customWidth="1"/>
    <col min="9" max="10" width="3.36328125" style="1" customWidth="1"/>
    <col min="11" max="11" width="3.90625" style="1" customWidth="1"/>
    <col min="12" max="12" width="3.54296875" style="1" customWidth="1"/>
    <col min="13" max="13" width="4.08984375" style="1" customWidth="1"/>
    <col min="14" max="14" width="3.54296875" style="1" customWidth="1"/>
    <col min="15" max="15" width="3.6328125" style="1" customWidth="1"/>
    <col min="16" max="16" width="3.36328125" style="1" customWidth="1"/>
    <col min="17" max="17" width="3.54296875" style="1" customWidth="1"/>
    <col min="18" max="19" width="3.36328125" style="1" customWidth="1"/>
    <col min="20" max="20" width="4.08984375" style="1" customWidth="1"/>
    <col min="21" max="21" width="3.36328125" style="1" customWidth="1"/>
    <col min="22" max="26" width="3.08984375" style="1" customWidth="1"/>
    <col min="27" max="31" width="3.36328125" style="1" customWidth="1"/>
    <col min="32" max="32" width="3.08984375" style="1" customWidth="1"/>
    <col min="33" max="34" width="3.36328125" style="1" customWidth="1"/>
    <col min="35" max="35" width="3.453125" style="1" customWidth="1"/>
    <col min="36" max="36" width="3.36328125" style="1" customWidth="1"/>
    <col min="37" max="37" width="3.6328125" style="1" customWidth="1"/>
    <col min="38" max="38" width="5.08984375" style="1" customWidth="1"/>
    <col min="39" max="39" width="1.81640625" style="1" customWidth="1"/>
    <col min="40" max="42" width="3.08984375" style="1" customWidth="1"/>
    <col min="43" max="46" width="6.36328125" style="1" customWidth="1"/>
    <col min="47" max="16384" width="9" style="1"/>
  </cols>
  <sheetData>
    <row r="1" spans="1:45" ht="15.65" customHeight="1" x14ac:dyDescent="0.2">
      <c r="A1" s="1" t="s">
        <v>65</v>
      </c>
    </row>
    <row r="2" spans="1:45" ht="22.5" customHeight="1" x14ac:dyDescent="0.2">
      <c r="A2" s="156" t="s">
        <v>60</v>
      </c>
      <c r="B2" s="157"/>
      <c r="C2" s="157"/>
      <c r="D2" s="158" t="s">
        <v>63</v>
      </c>
      <c r="E2" s="158"/>
      <c r="F2" s="158"/>
      <c r="G2" s="158"/>
      <c r="H2" s="158"/>
      <c r="I2" s="158"/>
      <c r="J2" s="158"/>
      <c r="K2" s="158"/>
      <c r="L2" s="49"/>
      <c r="M2" s="49"/>
      <c r="N2" s="49"/>
      <c r="O2" s="49"/>
      <c r="P2" s="49"/>
      <c r="Q2" s="49"/>
      <c r="R2" s="49"/>
      <c r="S2" s="49"/>
      <c r="T2" s="49"/>
      <c r="U2" s="50"/>
      <c r="V2" s="159" t="s">
        <v>0</v>
      </c>
      <c r="W2" s="160"/>
      <c r="X2" s="160"/>
      <c r="Y2" s="160"/>
      <c r="Z2" s="160"/>
      <c r="AA2" s="160"/>
      <c r="AB2" s="145" t="s">
        <v>1</v>
      </c>
      <c r="AC2" s="145"/>
      <c r="AD2" s="145"/>
      <c r="AE2" s="145"/>
      <c r="AF2" s="145"/>
      <c r="AG2" s="145"/>
      <c r="AH2" s="145"/>
      <c r="AI2" s="145"/>
      <c r="AJ2" s="145"/>
      <c r="AK2" s="145"/>
      <c r="AL2" s="36"/>
      <c r="AN2" s="359" t="s">
        <v>64</v>
      </c>
      <c r="AO2" s="359"/>
      <c r="AP2" s="359"/>
      <c r="AQ2" s="359"/>
      <c r="AR2" s="359"/>
      <c r="AS2" s="359"/>
    </row>
    <row r="3" spans="1:45" ht="42" customHeight="1" thickBot="1" x14ac:dyDescent="0.25">
      <c r="A3" s="146" t="s">
        <v>59</v>
      </c>
      <c r="B3" s="147"/>
      <c r="C3" s="147"/>
      <c r="D3" s="148" t="s">
        <v>114</v>
      </c>
      <c r="E3" s="148"/>
      <c r="F3" s="148"/>
      <c r="G3" s="148"/>
      <c r="H3" s="148"/>
      <c r="I3" s="148"/>
      <c r="J3" s="148"/>
      <c r="K3" s="148"/>
      <c r="L3" s="148"/>
      <c r="M3" s="148"/>
      <c r="N3" s="148"/>
      <c r="O3" s="148"/>
      <c r="P3" s="148"/>
      <c r="Q3" s="148"/>
      <c r="R3" s="148"/>
      <c r="S3" s="148"/>
      <c r="T3" s="148"/>
      <c r="U3" s="149"/>
      <c r="V3" s="159"/>
      <c r="W3" s="160"/>
      <c r="X3" s="160"/>
      <c r="Y3" s="160"/>
      <c r="Z3" s="160"/>
      <c r="AA3" s="160"/>
      <c r="AB3" s="145" t="s">
        <v>2</v>
      </c>
      <c r="AC3" s="145"/>
      <c r="AD3" s="145"/>
      <c r="AE3" s="145"/>
      <c r="AF3" s="145"/>
      <c r="AG3" s="145"/>
      <c r="AH3" s="145"/>
      <c r="AI3" s="145"/>
      <c r="AJ3" s="145"/>
      <c r="AK3" s="145"/>
      <c r="AL3" s="145"/>
      <c r="AN3" s="359"/>
      <c r="AO3" s="359"/>
      <c r="AP3" s="359"/>
      <c r="AQ3" s="359"/>
      <c r="AR3" s="359"/>
      <c r="AS3" s="359"/>
    </row>
    <row r="4" spans="1:45" ht="22.5" customHeight="1" x14ac:dyDescent="0.2">
      <c r="A4" s="146" t="s">
        <v>61</v>
      </c>
      <c r="B4" s="147"/>
      <c r="C4" s="147"/>
      <c r="D4" s="148" t="s">
        <v>115</v>
      </c>
      <c r="E4" s="148"/>
      <c r="F4" s="148"/>
      <c r="G4" s="148"/>
      <c r="H4" s="148"/>
      <c r="I4" s="148"/>
      <c r="J4" s="148"/>
      <c r="K4" s="148"/>
      <c r="L4" s="148"/>
      <c r="M4" s="148"/>
      <c r="N4" s="148"/>
      <c r="O4" s="148"/>
      <c r="P4" s="148"/>
      <c r="Q4" s="148"/>
      <c r="R4" s="148"/>
      <c r="S4" s="148"/>
      <c r="T4" s="148"/>
      <c r="U4" s="149"/>
      <c r="W4" s="32"/>
      <c r="X4" s="32"/>
      <c r="Y4" s="32"/>
      <c r="Z4" s="32"/>
      <c r="AA4" s="32"/>
      <c r="AB4" s="32"/>
      <c r="AC4" s="32"/>
      <c r="AD4" s="32"/>
      <c r="AE4" s="32"/>
      <c r="AF4" s="32"/>
      <c r="AG4" s="32"/>
      <c r="AH4" s="32"/>
      <c r="AI4" s="32"/>
      <c r="AJ4" s="32"/>
      <c r="AK4" s="32"/>
      <c r="AL4" s="32"/>
      <c r="AN4" s="350" t="s">
        <v>138</v>
      </c>
      <c r="AO4" s="351"/>
      <c r="AP4" s="351"/>
      <c r="AQ4" s="351"/>
      <c r="AR4" s="351"/>
      <c r="AS4" s="352"/>
    </row>
    <row r="5" spans="1:45" ht="22.5" customHeight="1" thickBot="1" x14ac:dyDescent="0.25">
      <c r="A5" s="146"/>
      <c r="B5" s="147"/>
      <c r="C5" s="147"/>
      <c r="D5" s="148"/>
      <c r="E5" s="148"/>
      <c r="F5" s="148"/>
      <c r="G5" s="148"/>
      <c r="H5" s="148"/>
      <c r="I5" s="148"/>
      <c r="J5" s="148"/>
      <c r="K5" s="148"/>
      <c r="L5" s="148"/>
      <c r="M5" s="148"/>
      <c r="N5" s="148"/>
      <c r="O5" s="148"/>
      <c r="P5" s="148"/>
      <c r="Q5" s="148"/>
      <c r="R5" s="148"/>
      <c r="S5" s="148"/>
      <c r="T5" s="148"/>
      <c r="U5" s="149"/>
      <c r="V5" s="5"/>
      <c r="W5" s="34" t="s">
        <v>53</v>
      </c>
      <c r="X5" s="32"/>
      <c r="Y5" s="32"/>
      <c r="Z5" s="32"/>
      <c r="AA5" s="32"/>
      <c r="AB5" s="32"/>
      <c r="AC5" s="32"/>
      <c r="AD5" s="32"/>
      <c r="AE5" s="32"/>
      <c r="AF5" s="32"/>
      <c r="AG5" s="32"/>
      <c r="AH5" s="32"/>
      <c r="AI5" s="32"/>
      <c r="AJ5" s="32"/>
      <c r="AK5" s="32"/>
      <c r="AL5" s="32"/>
      <c r="AM5" s="3"/>
      <c r="AN5" s="353"/>
      <c r="AO5" s="354"/>
      <c r="AP5" s="354"/>
      <c r="AQ5" s="354"/>
      <c r="AR5" s="354"/>
      <c r="AS5" s="355"/>
    </row>
    <row r="6" spans="1:45" ht="22.5" customHeight="1" x14ac:dyDescent="0.2">
      <c r="A6" s="146" t="s">
        <v>62</v>
      </c>
      <c r="B6" s="147"/>
      <c r="C6" s="147"/>
      <c r="D6" s="148" t="s">
        <v>116</v>
      </c>
      <c r="E6" s="148"/>
      <c r="F6" s="148"/>
      <c r="G6" s="148"/>
      <c r="H6" s="148"/>
      <c r="I6" s="148"/>
      <c r="J6" s="148"/>
      <c r="K6" s="148"/>
      <c r="L6" s="148"/>
      <c r="M6" s="148"/>
      <c r="N6" s="148"/>
      <c r="O6" s="148"/>
      <c r="P6" s="148"/>
      <c r="Q6" s="148"/>
      <c r="R6" s="148"/>
      <c r="S6" s="148"/>
      <c r="T6" s="148"/>
      <c r="U6" s="149"/>
      <c r="V6" s="5"/>
      <c r="W6" s="154" t="s">
        <v>54</v>
      </c>
      <c r="X6" s="155"/>
      <c r="Y6" s="35" t="s">
        <v>55</v>
      </c>
      <c r="Z6" s="154" t="s">
        <v>56</v>
      </c>
      <c r="AA6" s="155"/>
      <c r="AB6" s="154" t="s">
        <v>57</v>
      </c>
      <c r="AC6" s="161"/>
      <c r="AD6" s="161"/>
      <c r="AE6" s="161"/>
      <c r="AF6" s="161"/>
      <c r="AG6" s="155"/>
      <c r="AH6" s="154" t="s">
        <v>58</v>
      </c>
      <c r="AI6" s="161"/>
      <c r="AJ6" s="155"/>
      <c r="AK6" s="32"/>
      <c r="AL6" s="32"/>
      <c r="AM6" s="3"/>
    </row>
    <row r="7" spans="1:45" ht="22.5" customHeight="1" x14ac:dyDescent="0.2">
      <c r="A7" s="150"/>
      <c r="B7" s="151"/>
      <c r="C7" s="151"/>
      <c r="D7" s="152"/>
      <c r="E7" s="152"/>
      <c r="F7" s="152"/>
      <c r="G7" s="152"/>
      <c r="H7" s="152"/>
      <c r="I7" s="152"/>
      <c r="J7" s="152"/>
      <c r="K7" s="152"/>
      <c r="L7" s="152"/>
      <c r="M7" s="152"/>
      <c r="N7" s="152"/>
      <c r="O7" s="152"/>
      <c r="P7" s="152"/>
      <c r="Q7" s="152"/>
      <c r="R7" s="152"/>
      <c r="S7" s="152"/>
      <c r="T7" s="152"/>
      <c r="U7" s="153"/>
      <c r="V7" s="3"/>
      <c r="W7" s="90" t="s">
        <v>117</v>
      </c>
      <c r="X7" s="90" t="s">
        <v>118</v>
      </c>
      <c r="Y7" s="90" t="s">
        <v>119</v>
      </c>
      <c r="Z7" s="90" t="s">
        <v>74</v>
      </c>
      <c r="AA7" s="90" t="s">
        <v>119</v>
      </c>
      <c r="AB7" s="90" t="s">
        <v>120</v>
      </c>
      <c r="AC7" s="90" t="s">
        <v>121</v>
      </c>
      <c r="AD7" s="90" t="s">
        <v>118</v>
      </c>
      <c r="AE7" s="90" t="s">
        <v>74</v>
      </c>
      <c r="AF7" s="90" t="s">
        <v>122</v>
      </c>
      <c r="AG7" s="90" t="s">
        <v>121</v>
      </c>
      <c r="AH7" s="162" t="s">
        <v>75</v>
      </c>
      <c r="AI7" s="163"/>
      <c r="AJ7" s="164"/>
      <c r="AK7" s="32"/>
      <c r="AL7" s="32"/>
    </row>
    <row r="8" spans="1:45" ht="22.5" customHeight="1" x14ac:dyDescent="0.2">
      <c r="H8" s="165" t="s">
        <v>3</v>
      </c>
      <c r="I8" s="165"/>
      <c r="J8" s="165"/>
      <c r="K8" s="165"/>
      <c r="L8" s="166"/>
      <c r="M8" s="166"/>
      <c r="N8" s="166"/>
      <c r="O8" s="166"/>
      <c r="P8" s="166"/>
      <c r="Q8" s="166"/>
      <c r="R8" s="166"/>
      <c r="S8" s="166"/>
      <c r="T8" s="166"/>
      <c r="U8" s="166"/>
    </row>
    <row r="9" spans="1:45" ht="13.5" customHeight="1" x14ac:dyDescent="0.2">
      <c r="A9" s="33"/>
      <c r="B9" s="33"/>
      <c r="C9" s="33"/>
      <c r="D9" s="33"/>
      <c r="E9" s="33"/>
      <c r="F9" s="33"/>
      <c r="G9" s="167"/>
      <c r="H9" s="167"/>
      <c r="I9" s="168"/>
      <c r="J9" s="168"/>
      <c r="K9" s="167"/>
      <c r="L9" s="167"/>
      <c r="M9" s="167"/>
      <c r="N9" s="167"/>
      <c r="O9" s="167"/>
      <c r="P9" s="167"/>
      <c r="Q9" s="167"/>
      <c r="R9" s="167"/>
      <c r="S9" s="167"/>
      <c r="T9" s="167"/>
      <c r="U9" s="167"/>
      <c r="W9" s="169" t="s">
        <v>4</v>
      </c>
      <c r="X9" s="169"/>
      <c r="Y9" s="169"/>
      <c r="Z9" s="169"/>
      <c r="AA9" s="169"/>
      <c r="AE9" s="169" t="s">
        <v>5</v>
      </c>
      <c r="AF9" s="169"/>
      <c r="AG9" s="169"/>
      <c r="AH9" s="9"/>
      <c r="AI9" s="9"/>
      <c r="AJ9" s="9"/>
      <c r="AK9" s="9"/>
      <c r="AL9" s="9"/>
    </row>
    <row r="10" spans="1:45" ht="21.75" customHeight="1" x14ac:dyDescent="0.2">
      <c r="A10" s="33"/>
      <c r="B10" s="33"/>
      <c r="C10" s="33"/>
      <c r="D10" s="33"/>
      <c r="E10" s="33"/>
      <c r="F10" s="33"/>
      <c r="G10" s="170"/>
      <c r="H10" s="170"/>
      <c r="I10" s="170"/>
      <c r="J10" s="170"/>
      <c r="K10" s="170"/>
      <c r="L10" s="170"/>
      <c r="M10" s="170"/>
      <c r="N10" s="170"/>
      <c r="O10" s="170"/>
      <c r="P10" s="170"/>
      <c r="Q10" s="170"/>
      <c r="R10" s="170"/>
      <c r="S10" s="170"/>
      <c r="T10" s="170"/>
      <c r="U10" s="170"/>
      <c r="W10" s="169" t="s">
        <v>51</v>
      </c>
      <c r="X10" s="169"/>
      <c r="Y10" s="169"/>
      <c r="Z10" s="169"/>
      <c r="AA10" s="169"/>
      <c r="AB10" s="169"/>
      <c r="AC10" s="169"/>
      <c r="AD10" s="169"/>
      <c r="AE10" s="1" t="s">
        <v>52</v>
      </c>
      <c r="AF10" s="13"/>
      <c r="AG10" s="9"/>
      <c r="AH10" s="9"/>
      <c r="AI10" s="9"/>
      <c r="AJ10" s="9"/>
      <c r="AK10" s="9"/>
      <c r="AL10" s="9"/>
    </row>
    <row r="11" spans="1:45" ht="7.5" customHeight="1" thickBot="1" x14ac:dyDescent="0.25">
      <c r="A11" s="33"/>
      <c r="B11" s="33"/>
      <c r="C11" s="33"/>
      <c r="D11" s="33"/>
      <c r="E11" s="33"/>
      <c r="F11" s="33"/>
      <c r="G11" s="170"/>
      <c r="H11" s="170"/>
      <c r="I11" s="170"/>
      <c r="J11" s="170"/>
      <c r="K11" s="170"/>
      <c r="L11" s="170"/>
      <c r="M11" s="170"/>
      <c r="N11" s="170"/>
      <c r="O11" s="170"/>
      <c r="P11" s="170"/>
      <c r="Q11" s="170"/>
      <c r="R11" s="170"/>
      <c r="S11" s="170"/>
      <c r="T11" s="170"/>
      <c r="U11" s="170"/>
    </row>
    <row r="12" spans="1:45" ht="22.5" customHeight="1" x14ac:dyDescent="0.2">
      <c r="A12" s="225" t="s">
        <v>6</v>
      </c>
      <c r="B12" s="227" t="s">
        <v>7</v>
      </c>
      <c r="C12" s="227"/>
      <c r="D12" s="227"/>
      <c r="E12" s="227"/>
      <c r="F12" s="227"/>
      <c r="G12" s="229" t="s">
        <v>8</v>
      </c>
      <c r="H12" s="229"/>
      <c r="I12" s="229"/>
      <c r="J12" s="229"/>
      <c r="K12" s="227" t="s">
        <v>9</v>
      </c>
      <c r="L12" s="227"/>
      <c r="M12" s="227"/>
      <c r="N12" s="227"/>
      <c r="O12" s="227"/>
      <c r="P12" s="171" t="s">
        <v>10</v>
      </c>
      <c r="Q12" s="171"/>
      <c r="R12" s="173" t="s">
        <v>11</v>
      </c>
      <c r="S12" s="173"/>
      <c r="T12" s="173"/>
      <c r="U12" s="173"/>
      <c r="V12" s="173"/>
      <c r="W12" s="175" t="s">
        <v>79</v>
      </c>
      <c r="X12" s="176"/>
      <c r="Y12" s="176"/>
      <c r="Z12" s="177"/>
      <c r="AA12" s="178" t="s">
        <v>12</v>
      </c>
      <c r="AB12" s="179"/>
      <c r="AC12" s="179"/>
      <c r="AD12" s="179"/>
      <c r="AE12" s="179"/>
      <c r="AF12" s="180"/>
      <c r="AG12" s="184" t="s">
        <v>78</v>
      </c>
      <c r="AH12" s="185"/>
      <c r="AI12" s="185"/>
      <c r="AJ12" s="185"/>
      <c r="AK12" s="185"/>
      <c r="AL12" s="186"/>
    </row>
    <row r="13" spans="1:45" ht="22.5" customHeight="1" thickBot="1" x14ac:dyDescent="0.25">
      <c r="A13" s="226"/>
      <c r="B13" s="228"/>
      <c r="C13" s="228"/>
      <c r="D13" s="228"/>
      <c r="E13" s="228"/>
      <c r="F13" s="228"/>
      <c r="G13" s="230"/>
      <c r="H13" s="230"/>
      <c r="I13" s="230"/>
      <c r="J13" s="230"/>
      <c r="K13" s="228"/>
      <c r="L13" s="228"/>
      <c r="M13" s="228"/>
      <c r="N13" s="228"/>
      <c r="O13" s="228"/>
      <c r="P13" s="172"/>
      <c r="Q13" s="172"/>
      <c r="R13" s="174"/>
      <c r="S13" s="174"/>
      <c r="T13" s="174"/>
      <c r="U13" s="174"/>
      <c r="V13" s="174"/>
      <c r="W13" s="187" t="s">
        <v>13</v>
      </c>
      <c r="X13" s="187"/>
      <c r="Y13" s="188" t="s">
        <v>14</v>
      </c>
      <c r="Z13" s="188"/>
      <c r="AA13" s="181"/>
      <c r="AB13" s="182"/>
      <c r="AC13" s="182"/>
      <c r="AD13" s="182"/>
      <c r="AE13" s="182"/>
      <c r="AF13" s="183"/>
      <c r="AG13" s="95"/>
      <c r="AH13" s="128"/>
      <c r="AI13" s="128"/>
      <c r="AJ13" s="144">
        <v>2</v>
      </c>
      <c r="AK13" s="189" t="s">
        <v>77</v>
      </c>
      <c r="AL13" s="190"/>
      <c r="AM13" s="7"/>
    </row>
    <row r="14" spans="1:45" ht="24" customHeight="1" x14ac:dyDescent="0.2">
      <c r="A14" s="191">
        <v>31</v>
      </c>
      <c r="B14" s="194" t="s">
        <v>67</v>
      </c>
      <c r="C14" s="195"/>
      <c r="D14" s="195"/>
      <c r="E14" s="195"/>
      <c r="F14" s="196"/>
      <c r="G14" s="203" t="s">
        <v>17</v>
      </c>
      <c r="H14" s="204"/>
      <c r="I14" s="204"/>
      <c r="J14" s="205"/>
      <c r="K14" s="206"/>
      <c r="L14" s="207"/>
      <c r="M14" s="207"/>
      <c r="N14" s="207"/>
      <c r="O14" s="29" t="s">
        <v>15</v>
      </c>
      <c r="P14" s="194">
        <v>19</v>
      </c>
      <c r="Q14" s="196"/>
      <c r="R14" s="208">
        <f>INT(K14*P14%/1000)</f>
        <v>0</v>
      </c>
      <c r="S14" s="209"/>
      <c r="T14" s="209"/>
      <c r="U14" s="209"/>
      <c r="V14" s="37" t="s">
        <v>16</v>
      </c>
      <c r="W14" s="210">
        <v>79</v>
      </c>
      <c r="X14" s="211"/>
      <c r="Y14" s="212"/>
      <c r="Z14" s="212"/>
      <c r="AA14" s="213">
        <f t="shared" ref="AA14:AA27" si="0">IF(Y14="",R14*W14,ROUNDDOWN(R14*Y14,0))</f>
        <v>0</v>
      </c>
      <c r="AB14" s="214"/>
      <c r="AC14" s="214"/>
      <c r="AD14" s="214"/>
      <c r="AE14" s="214"/>
      <c r="AF14" s="51" t="s">
        <v>15</v>
      </c>
      <c r="AG14" s="347" t="s">
        <v>137</v>
      </c>
      <c r="AH14" s="348"/>
      <c r="AI14" s="348"/>
      <c r="AJ14" s="348"/>
      <c r="AK14" s="348"/>
      <c r="AL14" s="349"/>
      <c r="AM14" s="31"/>
    </row>
    <row r="15" spans="1:45" ht="24" customHeight="1" x14ac:dyDescent="0.2">
      <c r="A15" s="192"/>
      <c r="B15" s="197"/>
      <c r="C15" s="198"/>
      <c r="D15" s="198"/>
      <c r="E15" s="198"/>
      <c r="F15" s="199"/>
      <c r="G15" s="215" t="s">
        <v>69</v>
      </c>
      <c r="H15" s="216"/>
      <c r="I15" s="216"/>
      <c r="J15" s="217"/>
      <c r="K15" s="218"/>
      <c r="L15" s="219"/>
      <c r="M15" s="219"/>
      <c r="N15" s="219"/>
      <c r="O15" s="65"/>
      <c r="P15" s="194">
        <v>19</v>
      </c>
      <c r="Q15" s="196"/>
      <c r="R15" s="208">
        <f>INT(K15*P15%/1000)</f>
        <v>0</v>
      </c>
      <c r="S15" s="209"/>
      <c r="T15" s="209"/>
      <c r="U15" s="209"/>
      <c r="V15" s="68"/>
      <c r="W15" s="220">
        <v>62</v>
      </c>
      <c r="X15" s="221"/>
      <c r="Y15" s="222"/>
      <c r="Z15" s="222"/>
      <c r="AA15" s="223">
        <f t="shared" si="0"/>
        <v>0</v>
      </c>
      <c r="AB15" s="224"/>
      <c r="AC15" s="224"/>
      <c r="AD15" s="224"/>
      <c r="AE15" s="224"/>
      <c r="AF15" s="82"/>
      <c r="AG15" s="53"/>
      <c r="AH15" s="241">
        <v>2</v>
      </c>
      <c r="AI15" s="242"/>
      <c r="AJ15" s="242"/>
      <c r="AK15" s="243"/>
      <c r="AL15" s="54" t="s">
        <v>18</v>
      </c>
      <c r="AM15" s="31"/>
    </row>
    <row r="16" spans="1:45" ht="24" customHeight="1" thickBot="1" x14ac:dyDescent="0.2">
      <c r="A16" s="193"/>
      <c r="B16" s="200"/>
      <c r="C16" s="201"/>
      <c r="D16" s="201"/>
      <c r="E16" s="201"/>
      <c r="F16" s="202"/>
      <c r="G16" s="244" t="s">
        <v>70</v>
      </c>
      <c r="H16" s="245"/>
      <c r="I16" s="245"/>
      <c r="J16" s="246"/>
      <c r="K16" s="247"/>
      <c r="L16" s="248"/>
      <c r="M16" s="248"/>
      <c r="N16" s="248"/>
      <c r="O16" s="66"/>
      <c r="P16" s="249">
        <v>19</v>
      </c>
      <c r="Q16" s="250"/>
      <c r="R16" s="251">
        <f>INT(K16*P16%/1000)</f>
        <v>0</v>
      </c>
      <c r="S16" s="252"/>
      <c r="T16" s="252"/>
      <c r="U16" s="252"/>
      <c r="V16" s="75"/>
      <c r="W16" s="210">
        <v>34</v>
      </c>
      <c r="X16" s="211"/>
      <c r="Y16" s="253"/>
      <c r="Z16" s="254"/>
      <c r="AA16" s="223">
        <f t="shared" si="0"/>
        <v>0</v>
      </c>
      <c r="AB16" s="224"/>
      <c r="AC16" s="224"/>
      <c r="AD16" s="224"/>
      <c r="AE16" s="224"/>
      <c r="AF16" s="83"/>
      <c r="AG16" s="84"/>
      <c r="AH16" s="129"/>
      <c r="AI16" s="129"/>
      <c r="AJ16" s="129"/>
      <c r="AK16" s="129"/>
      <c r="AL16" s="130"/>
      <c r="AM16" s="31"/>
    </row>
    <row r="17" spans="1:39" ht="24" customHeight="1" x14ac:dyDescent="0.2">
      <c r="A17" s="191">
        <v>32</v>
      </c>
      <c r="B17" s="231" t="s">
        <v>19</v>
      </c>
      <c r="C17" s="165"/>
      <c r="D17" s="165"/>
      <c r="E17" s="165"/>
      <c r="F17" s="232"/>
      <c r="G17" s="203" t="s">
        <v>17</v>
      </c>
      <c r="H17" s="204"/>
      <c r="I17" s="204"/>
      <c r="J17" s="205"/>
      <c r="K17" s="237"/>
      <c r="L17" s="238"/>
      <c r="M17" s="238"/>
      <c r="N17" s="238"/>
      <c r="O17" s="30"/>
      <c r="P17" s="200">
        <v>20</v>
      </c>
      <c r="Q17" s="202"/>
      <c r="R17" s="239">
        <f t="shared" ref="R17:R25" si="1">INT(K17*P17%/1000)</f>
        <v>0</v>
      </c>
      <c r="S17" s="240"/>
      <c r="T17" s="240"/>
      <c r="U17" s="240"/>
      <c r="V17" s="39"/>
      <c r="W17" s="231">
        <v>11</v>
      </c>
      <c r="X17" s="232"/>
      <c r="Y17" s="212"/>
      <c r="Z17" s="212"/>
      <c r="AA17" s="255">
        <f t="shared" si="0"/>
        <v>0</v>
      </c>
      <c r="AB17" s="256"/>
      <c r="AC17" s="256"/>
      <c r="AD17" s="256"/>
      <c r="AE17" s="256"/>
      <c r="AF17" s="42"/>
      <c r="AG17" s="27" t="s">
        <v>20</v>
      </c>
      <c r="AL17" s="28"/>
      <c r="AM17" s="31"/>
    </row>
    <row r="18" spans="1:39" ht="24" customHeight="1" x14ac:dyDescent="0.2">
      <c r="A18" s="192"/>
      <c r="B18" s="233"/>
      <c r="C18" s="234"/>
      <c r="D18" s="234"/>
      <c r="E18" s="234"/>
      <c r="F18" s="235"/>
      <c r="G18" s="215" t="s">
        <v>69</v>
      </c>
      <c r="H18" s="216"/>
      <c r="I18" s="216"/>
      <c r="J18" s="217"/>
      <c r="K18" s="247"/>
      <c r="L18" s="248"/>
      <c r="M18" s="248"/>
      <c r="N18" s="248"/>
      <c r="O18" s="69"/>
      <c r="P18" s="249">
        <v>19</v>
      </c>
      <c r="Q18" s="250"/>
      <c r="R18" s="239">
        <f t="shared" si="1"/>
        <v>0</v>
      </c>
      <c r="S18" s="240"/>
      <c r="T18" s="240"/>
      <c r="U18" s="240"/>
      <c r="V18" s="71"/>
      <c r="W18" s="257">
        <v>11</v>
      </c>
      <c r="X18" s="258"/>
      <c r="Y18" s="222"/>
      <c r="Z18" s="222"/>
      <c r="AA18" s="223">
        <f>IF(Y18="",R18*W18,ROUNDDOWN(R18*Y18,0))</f>
        <v>0</v>
      </c>
      <c r="AB18" s="224"/>
      <c r="AC18" s="224"/>
      <c r="AD18" s="224"/>
      <c r="AE18" s="224"/>
      <c r="AF18" s="72"/>
      <c r="AG18" s="27"/>
      <c r="AH18" s="259">
        <v>35</v>
      </c>
      <c r="AI18" s="260"/>
      <c r="AJ18" s="260"/>
      <c r="AK18" s="261"/>
      <c r="AL18" s="28"/>
      <c r="AM18" s="31"/>
    </row>
    <row r="19" spans="1:39" ht="24" customHeight="1" x14ac:dyDescent="0.2">
      <c r="A19" s="193"/>
      <c r="B19" s="220"/>
      <c r="C19" s="236"/>
      <c r="D19" s="236"/>
      <c r="E19" s="236"/>
      <c r="F19" s="221"/>
      <c r="G19" s="244" t="s">
        <v>70</v>
      </c>
      <c r="H19" s="245"/>
      <c r="I19" s="245"/>
      <c r="J19" s="246"/>
      <c r="K19" s="262"/>
      <c r="L19" s="263"/>
      <c r="M19" s="263"/>
      <c r="N19" s="263"/>
      <c r="O19" s="70"/>
      <c r="P19" s="200">
        <v>19</v>
      </c>
      <c r="Q19" s="202"/>
      <c r="R19" s="251">
        <f>INT(K19*P19%/1000)</f>
        <v>0</v>
      </c>
      <c r="S19" s="252"/>
      <c r="T19" s="252"/>
      <c r="U19" s="252"/>
      <c r="V19" s="40"/>
      <c r="W19" s="233">
        <v>11</v>
      </c>
      <c r="X19" s="235"/>
      <c r="Y19" s="253"/>
      <c r="Z19" s="254"/>
      <c r="AA19" s="264">
        <f>IF(Y19="",R19*W19,ROUNDDOWN(R19*Y19,0))</f>
        <v>0</v>
      </c>
      <c r="AB19" s="265"/>
      <c r="AC19" s="265"/>
      <c r="AD19" s="265"/>
      <c r="AE19" s="265"/>
      <c r="AF19" s="43"/>
      <c r="AG19" s="266" t="s">
        <v>127</v>
      </c>
      <c r="AH19" s="267"/>
      <c r="AI19" s="267"/>
      <c r="AJ19" s="267"/>
      <c r="AK19" s="267"/>
      <c r="AL19" s="268"/>
      <c r="AM19" s="31"/>
    </row>
    <row r="20" spans="1:39" ht="24" customHeight="1" thickBot="1" x14ac:dyDescent="0.25">
      <c r="A20" s="191">
        <v>33</v>
      </c>
      <c r="B20" s="231" t="s">
        <v>21</v>
      </c>
      <c r="C20" s="165"/>
      <c r="D20" s="165"/>
      <c r="E20" s="165"/>
      <c r="F20" s="232"/>
      <c r="G20" s="203" t="s">
        <v>17</v>
      </c>
      <c r="H20" s="204"/>
      <c r="I20" s="204"/>
      <c r="J20" s="205"/>
      <c r="K20" s="218"/>
      <c r="L20" s="219"/>
      <c r="M20" s="219"/>
      <c r="N20" s="219"/>
      <c r="O20" s="30"/>
      <c r="P20" s="200">
        <v>18</v>
      </c>
      <c r="Q20" s="202"/>
      <c r="R20" s="239">
        <f>INT(K20*P20%/1000)</f>
        <v>0</v>
      </c>
      <c r="S20" s="240"/>
      <c r="T20" s="240"/>
      <c r="U20" s="240"/>
      <c r="V20" s="39"/>
      <c r="W20" s="231">
        <v>9</v>
      </c>
      <c r="X20" s="232"/>
      <c r="Y20" s="212"/>
      <c r="Z20" s="212"/>
      <c r="AA20" s="213">
        <f t="shared" si="0"/>
        <v>0</v>
      </c>
      <c r="AB20" s="214"/>
      <c r="AC20" s="214"/>
      <c r="AD20" s="214"/>
      <c r="AE20" s="214"/>
      <c r="AF20" s="42"/>
      <c r="AG20" s="266"/>
      <c r="AH20" s="267"/>
      <c r="AI20" s="267"/>
      <c r="AJ20" s="267"/>
      <c r="AK20" s="267"/>
      <c r="AL20" s="268"/>
      <c r="AM20" s="31"/>
    </row>
    <row r="21" spans="1:39" ht="24" customHeight="1" x14ac:dyDescent="0.2">
      <c r="A21" s="192"/>
      <c r="B21" s="233"/>
      <c r="C21" s="234"/>
      <c r="D21" s="234"/>
      <c r="E21" s="234"/>
      <c r="F21" s="235"/>
      <c r="G21" s="215" t="s">
        <v>69</v>
      </c>
      <c r="H21" s="216"/>
      <c r="I21" s="216"/>
      <c r="J21" s="217"/>
      <c r="K21" s="247"/>
      <c r="L21" s="248"/>
      <c r="M21" s="248"/>
      <c r="N21" s="248"/>
      <c r="O21" s="69"/>
      <c r="P21" s="172">
        <v>17</v>
      </c>
      <c r="Q21" s="172"/>
      <c r="R21" s="269">
        <f t="shared" si="1"/>
        <v>0</v>
      </c>
      <c r="S21" s="270"/>
      <c r="T21" s="270"/>
      <c r="U21" s="270"/>
      <c r="V21" s="71"/>
      <c r="W21" s="231">
        <v>9</v>
      </c>
      <c r="X21" s="232"/>
      <c r="Y21" s="212"/>
      <c r="Z21" s="212"/>
      <c r="AA21" s="213">
        <f t="shared" si="0"/>
        <v>0</v>
      </c>
      <c r="AB21" s="214"/>
      <c r="AC21" s="214"/>
      <c r="AD21" s="214"/>
      <c r="AE21" s="214"/>
      <c r="AF21" s="85"/>
      <c r="AG21" s="86" t="s">
        <v>126</v>
      </c>
      <c r="AH21" s="131"/>
      <c r="AI21" s="131"/>
      <c r="AJ21" s="131"/>
      <c r="AK21" s="131"/>
      <c r="AL21" s="132"/>
      <c r="AM21" s="31"/>
    </row>
    <row r="22" spans="1:39" ht="24" customHeight="1" thickBot="1" x14ac:dyDescent="0.25">
      <c r="A22" s="193"/>
      <c r="B22" s="220"/>
      <c r="C22" s="236"/>
      <c r="D22" s="236"/>
      <c r="E22" s="236"/>
      <c r="F22" s="221"/>
      <c r="G22" s="244" t="s">
        <v>70</v>
      </c>
      <c r="H22" s="245"/>
      <c r="I22" s="245"/>
      <c r="J22" s="246"/>
      <c r="K22" s="262"/>
      <c r="L22" s="263"/>
      <c r="M22" s="263"/>
      <c r="N22" s="263"/>
      <c r="O22" s="74"/>
      <c r="P22" s="172">
        <v>17</v>
      </c>
      <c r="Q22" s="172"/>
      <c r="R22" s="251">
        <f t="shared" si="1"/>
        <v>0</v>
      </c>
      <c r="S22" s="252"/>
      <c r="T22" s="252"/>
      <c r="U22" s="252"/>
      <c r="V22" s="40"/>
      <c r="W22" s="210">
        <v>9</v>
      </c>
      <c r="X22" s="211"/>
      <c r="Y22" s="253"/>
      <c r="Z22" s="254"/>
      <c r="AA22" s="264">
        <f t="shared" si="0"/>
        <v>0</v>
      </c>
      <c r="AB22" s="265"/>
      <c r="AC22" s="265"/>
      <c r="AD22" s="265"/>
      <c r="AE22" s="265"/>
      <c r="AF22" s="45"/>
      <c r="AG22" s="55"/>
      <c r="AH22" s="10"/>
      <c r="AI22" s="10"/>
      <c r="AJ22" s="10"/>
      <c r="AK22" s="10"/>
      <c r="AL22" s="56"/>
      <c r="AM22" s="31"/>
    </row>
    <row r="23" spans="1:39" ht="24" customHeight="1" thickBot="1" x14ac:dyDescent="0.25">
      <c r="A23" s="191">
        <v>34</v>
      </c>
      <c r="B23" s="197" t="s">
        <v>22</v>
      </c>
      <c r="C23" s="198"/>
      <c r="D23" s="198"/>
      <c r="E23" s="198"/>
      <c r="F23" s="199"/>
      <c r="G23" s="203" t="s">
        <v>17</v>
      </c>
      <c r="H23" s="204"/>
      <c r="I23" s="204"/>
      <c r="J23" s="205"/>
      <c r="K23" s="218"/>
      <c r="L23" s="219"/>
      <c r="M23" s="219"/>
      <c r="N23" s="219"/>
      <c r="O23" s="30"/>
      <c r="P23" s="249">
        <v>25</v>
      </c>
      <c r="Q23" s="250"/>
      <c r="R23" s="208">
        <f t="shared" si="1"/>
        <v>0</v>
      </c>
      <c r="S23" s="209"/>
      <c r="T23" s="209"/>
      <c r="U23" s="209"/>
      <c r="V23" s="39"/>
      <c r="W23" s="228">
        <v>9.5</v>
      </c>
      <c r="X23" s="228"/>
      <c r="Y23" s="271"/>
      <c r="Z23" s="271"/>
      <c r="AA23" s="272">
        <f t="shared" si="0"/>
        <v>0</v>
      </c>
      <c r="AB23" s="273"/>
      <c r="AC23" s="273"/>
      <c r="AD23" s="273"/>
      <c r="AE23" s="273"/>
      <c r="AF23" s="46"/>
      <c r="AG23" s="133"/>
      <c r="AH23" s="20" t="s">
        <v>24</v>
      </c>
      <c r="AI23" s="10"/>
      <c r="AJ23" s="10"/>
      <c r="AK23" s="10"/>
      <c r="AL23" s="56"/>
      <c r="AM23" s="31"/>
    </row>
    <row r="24" spans="1:39" ht="24" customHeight="1" x14ac:dyDescent="0.2">
      <c r="A24" s="192"/>
      <c r="B24" s="197"/>
      <c r="C24" s="198"/>
      <c r="D24" s="198"/>
      <c r="E24" s="198"/>
      <c r="F24" s="199"/>
      <c r="G24" s="215" t="s">
        <v>69</v>
      </c>
      <c r="H24" s="216"/>
      <c r="I24" s="216"/>
      <c r="J24" s="217"/>
      <c r="K24" s="218"/>
      <c r="L24" s="219"/>
      <c r="M24" s="219"/>
      <c r="N24" s="219"/>
      <c r="O24" s="69"/>
      <c r="P24" s="172">
        <v>24</v>
      </c>
      <c r="Q24" s="172"/>
      <c r="R24" s="239">
        <f t="shared" si="1"/>
        <v>0</v>
      </c>
      <c r="S24" s="240"/>
      <c r="T24" s="240"/>
      <c r="U24" s="240"/>
      <c r="V24" s="71"/>
      <c r="W24" s="231">
        <v>9</v>
      </c>
      <c r="X24" s="232"/>
      <c r="Y24" s="222"/>
      <c r="Z24" s="222"/>
      <c r="AA24" s="223">
        <f t="shared" si="0"/>
        <v>0</v>
      </c>
      <c r="AB24" s="224"/>
      <c r="AC24" s="224"/>
      <c r="AD24" s="224"/>
      <c r="AE24" s="224"/>
      <c r="AF24" s="85"/>
      <c r="AG24" s="134"/>
      <c r="AH24" s="5"/>
      <c r="AI24" s="10"/>
      <c r="AJ24" s="10"/>
      <c r="AK24" s="10"/>
      <c r="AL24" s="56"/>
      <c r="AM24" s="31"/>
    </row>
    <row r="25" spans="1:39" ht="24" customHeight="1" thickBot="1" x14ac:dyDescent="0.25">
      <c r="A25" s="193"/>
      <c r="B25" s="200"/>
      <c r="C25" s="201"/>
      <c r="D25" s="201"/>
      <c r="E25" s="201"/>
      <c r="F25" s="202"/>
      <c r="G25" s="244" t="s">
        <v>70</v>
      </c>
      <c r="H25" s="245"/>
      <c r="I25" s="245"/>
      <c r="J25" s="246"/>
      <c r="K25" s="247"/>
      <c r="L25" s="248"/>
      <c r="M25" s="248"/>
      <c r="N25" s="248"/>
      <c r="O25" s="70"/>
      <c r="P25" s="249">
        <v>19</v>
      </c>
      <c r="Q25" s="250"/>
      <c r="R25" s="269">
        <f t="shared" si="1"/>
        <v>0</v>
      </c>
      <c r="S25" s="270"/>
      <c r="T25" s="270"/>
      <c r="U25" s="270"/>
      <c r="V25" s="40"/>
      <c r="W25" s="231">
        <v>9</v>
      </c>
      <c r="X25" s="232"/>
      <c r="Y25" s="253"/>
      <c r="Z25" s="254"/>
      <c r="AA25" s="223">
        <f>IF(Y25="",R25*W25,ROUNDDOWN(R25*Y25,0))</f>
        <v>0</v>
      </c>
      <c r="AB25" s="224"/>
      <c r="AC25" s="224"/>
      <c r="AD25" s="224"/>
      <c r="AE25" s="224"/>
      <c r="AF25" s="45"/>
      <c r="AG25" s="135"/>
      <c r="AH25" s="10"/>
      <c r="AI25" s="10"/>
      <c r="AJ25" s="10"/>
      <c r="AK25" s="10"/>
      <c r="AL25" s="56"/>
      <c r="AM25" s="31"/>
    </row>
    <row r="26" spans="1:39" ht="24" customHeight="1" thickBot="1" x14ac:dyDescent="0.25">
      <c r="A26" s="193">
        <v>35</v>
      </c>
      <c r="B26" s="275" t="s">
        <v>25</v>
      </c>
      <c r="C26" s="275"/>
      <c r="D26" s="275"/>
      <c r="E26" s="275"/>
      <c r="F26" s="275"/>
      <c r="G26" s="276" t="s">
        <v>17</v>
      </c>
      <c r="H26" s="277"/>
      <c r="I26" s="277"/>
      <c r="J26" s="278"/>
      <c r="K26" s="237"/>
      <c r="L26" s="238"/>
      <c r="M26" s="238"/>
      <c r="N26" s="238"/>
      <c r="O26" s="30"/>
      <c r="P26" s="249">
        <v>23</v>
      </c>
      <c r="Q26" s="250"/>
      <c r="R26" s="279">
        <f>INT(K26*P26%/1000)</f>
        <v>0</v>
      </c>
      <c r="S26" s="280"/>
      <c r="T26" s="280"/>
      <c r="U26" s="280"/>
      <c r="V26" s="39"/>
      <c r="W26" s="210">
        <v>11</v>
      </c>
      <c r="X26" s="211"/>
      <c r="Y26" s="271"/>
      <c r="Z26" s="271"/>
      <c r="AA26" s="255">
        <f t="shared" si="0"/>
        <v>0</v>
      </c>
      <c r="AB26" s="256"/>
      <c r="AC26" s="256"/>
      <c r="AD26" s="256"/>
      <c r="AE26" s="256"/>
      <c r="AF26" s="52"/>
      <c r="AG26" s="143" t="s">
        <v>112</v>
      </c>
      <c r="AH26" s="20" t="s">
        <v>26</v>
      </c>
      <c r="AI26" s="10"/>
      <c r="AJ26" s="10"/>
      <c r="AK26" s="10"/>
      <c r="AL26" s="56"/>
      <c r="AM26" s="31"/>
    </row>
    <row r="27" spans="1:39" ht="24" customHeight="1" x14ac:dyDescent="0.2">
      <c r="A27" s="274"/>
      <c r="B27" s="228"/>
      <c r="C27" s="228"/>
      <c r="D27" s="228"/>
      <c r="E27" s="228"/>
      <c r="F27" s="228"/>
      <c r="G27" s="215" t="s">
        <v>69</v>
      </c>
      <c r="H27" s="216"/>
      <c r="I27" s="216"/>
      <c r="J27" s="217"/>
      <c r="K27" s="247"/>
      <c r="L27" s="248"/>
      <c r="M27" s="248"/>
      <c r="N27" s="248"/>
      <c r="O27" s="69"/>
      <c r="P27" s="194">
        <v>23</v>
      </c>
      <c r="Q27" s="196"/>
      <c r="R27" s="239">
        <f>INT(K27*P27%/1000)</f>
        <v>0</v>
      </c>
      <c r="S27" s="240"/>
      <c r="T27" s="240"/>
      <c r="U27" s="240"/>
      <c r="V27" s="71"/>
      <c r="W27" s="210">
        <v>9.5</v>
      </c>
      <c r="X27" s="211"/>
      <c r="Y27" s="212"/>
      <c r="Z27" s="212"/>
      <c r="AA27" s="213">
        <f t="shared" si="0"/>
        <v>0</v>
      </c>
      <c r="AB27" s="214"/>
      <c r="AC27" s="214"/>
      <c r="AD27" s="214"/>
      <c r="AE27" s="214"/>
      <c r="AF27" s="46"/>
      <c r="AG27" s="135"/>
      <c r="AH27" s="290">
        <v>100</v>
      </c>
      <c r="AI27" s="291"/>
      <c r="AJ27" s="291"/>
      <c r="AK27" s="292"/>
      <c r="AL27" s="57" t="s">
        <v>27</v>
      </c>
      <c r="AM27" s="31"/>
    </row>
    <row r="28" spans="1:39" ht="24" customHeight="1" thickBot="1" x14ac:dyDescent="0.25">
      <c r="A28" s="274"/>
      <c r="B28" s="228"/>
      <c r="C28" s="228"/>
      <c r="D28" s="228"/>
      <c r="E28" s="228"/>
      <c r="F28" s="228"/>
      <c r="G28" s="244" t="s">
        <v>70</v>
      </c>
      <c r="H28" s="245"/>
      <c r="I28" s="245"/>
      <c r="J28" s="246"/>
      <c r="K28" s="293" t="s">
        <v>74</v>
      </c>
      <c r="L28" s="294"/>
      <c r="M28" s="294"/>
      <c r="N28" s="294"/>
      <c r="O28" s="74"/>
      <c r="P28" s="194">
        <v>23</v>
      </c>
      <c r="Q28" s="196"/>
      <c r="R28" s="293" t="s">
        <v>74</v>
      </c>
      <c r="S28" s="294"/>
      <c r="T28" s="294"/>
      <c r="U28" s="294"/>
      <c r="V28" s="71"/>
      <c r="W28" s="210">
        <v>9.5</v>
      </c>
      <c r="X28" s="211"/>
      <c r="Y28" s="295"/>
      <c r="Z28" s="295"/>
      <c r="AA28" s="296" t="s">
        <v>113</v>
      </c>
      <c r="AB28" s="297"/>
      <c r="AC28" s="297"/>
      <c r="AD28" s="297"/>
      <c r="AE28" s="297"/>
      <c r="AF28" s="45"/>
      <c r="AG28" s="135"/>
      <c r="AH28" s="10"/>
      <c r="AI28" s="10"/>
      <c r="AJ28" s="10"/>
      <c r="AK28" s="10"/>
      <c r="AL28" s="56"/>
      <c r="AM28" s="31"/>
    </row>
    <row r="29" spans="1:39" ht="24" customHeight="1" thickBot="1" x14ac:dyDescent="0.25">
      <c r="A29" s="193">
        <v>38</v>
      </c>
      <c r="B29" s="281" t="s">
        <v>66</v>
      </c>
      <c r="C29" s="282"/>
      <c r="D29" s="282"/>
      <c r="E29" s="282"/>
      <c r="F29" s="283"/>
      <c r="G29" s="276" t="s">
        <v>17</v>
      </c>
      <c r="H29" s="277"/>
      <c r="I29" s="277"/>
      <c r="J29" s="278"/>
      <c r="K29" s="237"/>
      <c r="L29" s="238"/>
      <c r="M29" s="238"/>
      <c r="N29" s="238"/>
      <c r="O29" s="30"/>
      <c r="P29" s="249">
        <v>23</v>
      </c>
      <c r="Q29" s="250"/>
      <c r="R29" s="279">
        <f>INT(K29*P29%/1000)</f>
        <v>0</v>
      </c>
      <c r="S29" s="280"/>
      <c r="T29" s="280"/>
      <c r="U29" s="280"/>
      <c r="V29" s="38"/>
      <c r="W29" s="301">
        <v>15</v>
      </c>
      <c r="X29" s="302"/>
      <c r="Y29" s="212"/>
      <c r="Z29" s="212"/>
      <c r="AA29" s="255">
        <f>IF(Y29="",R29*W29,ROUNDDOWN(R29*Y29,0))</f>
        <v>0</v>
      </c>
      <c r="AB29" s="256"/>
      <c r="AC29" s="256"/>
      <c r="AD29" s="256"/>
      <c r="AE29" s="256"/>
      <c r="AF29" s="46"/>
      <c r="AG29" s="133"/>
      <c r="AH29" s="20" t="s">
        <v>28</v>
      </c>
      <c r="AI29" s="10"/>
      <c r="AJ29" s="10"/>
      <c r="AK29" s="10"/>
      <c r="AL29" s="56"/>
      <c r="AM29" s="31"/>
    </row>
    <row r="30" spans="1:39" ht="24" customHeight="1" x14ac:dyDescent="0.2">
      <c r="A30" s="274"/>
      <c r="B30" s="284"/>
      <c r="C30" s="285"/>
      <c r="D30" s="285"/>
      <c r="E30" s="285"/>
      <c r="F30" s="286"/>
      <c r="G30" s="215" t="s">
        <v>69</v>
      </c>
      <c r="H30" s="216"/>
      <c r="I30" s="216"/>
      <c r="J30" s="217"/>
      <c r="K30" s="218"/>
      <c r="L30" s="219"/>
      <c r="M30" s="219"/>
      <c r="N30" s="219"/>
      <c r="O30" s="81"/>
      <c r="P30" s="194">
        <v>23</v>
      </c>
      <c r="Q30" s="196"/>
      <c r="R30" s="239">
        <f>INT(K30*P30%/1000)</f>
        <v>0</v>
      </c>
      <c r="S30" s="240"/>
      <c r="T30" s="240"/>
      <c r="U30" s="240"/>
      <c r="V30" s="71"/>
      <c r="W30" s="220">
        <v>12</v>
      </c>
      <c r="X30" s="221"/>
      <c r="Y30" s="212"/>
      <c r="Z30" s="212"/>
      <c r="AA30" s="213">
        <f>IF(Y30="",R30*W30,ROUNDDOWN(R30*Y30,0))</f>
        <v>0</v>
      </c>
      <c r="AB30" s="214"/>
      <c r="AC30" s="214"/>
      <c r="AD30" s="214"/>
      <c r="AE30" s="214"/>
      <c r="AF30" s="46"/>
      <c r="AG30" s="55"/>
      <c r="AH30" s="298"/>
      <c r="AI30" s="299"/>
      <c r="AJ30" s="299"/>
      <c r="AK30" s="300"/>
      <c r="AL30" s="58"/>
      <c r="AM30" s="31"/>
    </row>
    <row r="31" spans="1:39" ht="24" customHeight="1" thickBot="1" x14ac:dyDescent="0.25">
      <c r="A31" s="274"/>
      <c r="B31" s="287"/>
      <c r="C31" s="288"/>
      <c r="D31" s="288"/>
      <c r="E31" s="288"/>
      <c r="F31" s="289"/>
      <c r="G31" s="244" t="s">
        <v>70</v>
      </c>
      <c r="H31" s="245"/>
      <c r="I31" s="245"/>
      <c r="J31" s="246"/>
      <c r="K31" s="247"/>
      <c r="L31" s="248"/>
      <c r="M31" s="248"/>
      <c r="N31" s="248"/>
      <c r="O31" s="120"/>
      <c r="P31" s="194">
        <v>23</v>
      </c>
      <c r="Q31" s="196"/>
      <c r="R31" s="269">
        <f>INT(K31*P31%/1000)</f>
        <v>0</v>
      </c>
      <c r="S31" s="270"/>
      <c r="T31" s="270"/>
      <c r="U31" s="270"/>
      <c r="V31" s="40"/>
      <c r="W31" s="220">
        <v>12</v>
      </c>
      <c r="X31" s="221"/>
      <c r="Y31" s="295"/>
      <c r="Z31" s="295"/>
      <c r="AA31" s="264">
        <f t="shared" ref="AA31:AA38" si="2">IF(Y31="",R31*W31,ROUNDDOWN(R31*Y31,0))</f>
        <v>0</v>
      </c>
      <c r="AB31" s="265"/>
      <c r="AC31" s="265"/>
      <c r="AD31" s="265"/>
      <c r="AE31" s="265"/>
      <c r="AF31" s="45"/>
      <c r="AG31" s="136"/>
      <c r="AH31" s="60"/>
      <c r="AI31" s="60"/>
      <c r="AJ31" s="60"/>
      <c r="AK31" s="60"/>
      <c r="AL31" s="61"/>
      <c r="AM31" s="31"/>
    </row>
    <row r="32" spans="1:39" ht="24" customHeight="1" thickBot="1" x14ac:dyDescent="0.25">
      <c r="A32" s="191">
        <v>36</v>
      </c>
      <c r="B32" s="303" t="s">
        <v>29</v>
      </c>
      <c r="C32" s="197" t="s">
        <v>72</v>
      </c>
      <c r="D32" s="198"/>
      <c r="E32" s="198"/>
      <c r="F32" s="199"/>
      <c r="G32" s="203" t="s">
        <v>17</v>
      </c>
      <c r="H32" s="204"/>
      <c r="I32" s="204"/>
      <c r="J32" s="205"/>
      <c r="K32" s="237"/>
      <c r="L32" s="238"/>
      <c r="M32" s="238"/>
      <c r="N32" s="238"/>
      <c r="O32" s="30"/>
      <c r="P32" s="249">
        <v>40</v>
      </c>
      <c r="Q32" s="250"/>
      <c r="R32" s="279">
        <f t="shared" ref="R32:R38" si="3">INT(K32*P32%/1000)</f>
        <v>0</v>
      </c>
      <c r="S32" s="280"/>
      <c r="T32" s="280"/>
      <c r="U32" s="280"/>
      <c r="V32" s="39"/>
      <c r="W32" s="231">
        <v>6.5</v>
      </c>
      <c r="X32" s="232"/>
      <c r="Y32" s="212"/>
      <c r="Z32" s="212"/>
      <c r="AA32" s="213">
        <f t="shared" si="2"/>
        <v>0</v>
      </c>
      <c r="AB32" s="214"/>
      <c r="AC32" s="214"/>
      <c r="AD32" s="214"/>
      <c r="AE32" s="214"/>
      <c r="AF32" s="46"/>
      <c r="AG32" s="89" t="s">
        <v>30</v>
      </c>
      <c r="AH32" s="87"/>
      <c r="AI32" s="87"/>
      <c r="AJ32" s="87"/>
      <c r="AK32" s="87"/>
      <c r="AL32" s="88"/>
      <c r="AM32" s="31"/>
    </row>
    <row r="33" spans="1:39" ht="24" customHeight="1" thickBot="1" x14ac:dyDescent="0.25">
      <c r="A33" s="192"/>
      <c r="B33" s="304"/>
      <c r="C33" s="197"/>
      <c r="D33" s="198"/>
      <c r="E33" s="198"/>
      <c r="F33" s="199"/>
      <c r="G33" s="215" t="s">
        <v>69</v>
      </c>
      <c r="H33" s="216"/>
      <c r="I33" s="216"/>
      <c r="J33" s="217"/>
      <c r="K33" s="306"/>
      <c r="L33" s="307"/>
      <c r="M33" s="307"/>
      <c r="N33" s="307"/>
      <c r="O33" s="69"/>
      <c r="P33" s="194">
        <v>38</v>
      </c>
      <c r="Q33" s="196"/>
      <c r="R33" s="239">
        <f t="shared" si="3"/>
        <v>0</v>
      </c>
      <c r="S33" s="240"/>
      <c r="T33" s="240"/>
      <c r="U33" s="240"/>
      <c r="V33" s="71"/>
      <c r="W33" s="231">
        <v>6.5</v>
      </c>
      <c r="X33" s="232"/>
      <c r="Y33" s="222"/>
      <c r="Z33" s="222"/>
      <c r="AA33" s="213">
        <f>IF(Y33="",R33*W33,ROUNDDOWN(R33*Y33,0))</f>
        <v>0</v>
      </c>
      <c r="AB33" s="214"/>
      <c r="AC33" s="214"/>
      <c r="AD33" s="214"/>
      <c r="AE33" s="214"/>
      <c r="AF33" s="85"/>
      <c r="AG33" s="137"/>
      <c r="AH33" s="5" t="s">
        <v>31</v>
      </c>
      <c r="AI33" s="10"/>
      <c r="AJ33" s="10"/>
      <c r="AK33" s="10"/>
      <c r="AL33" s="56"/>
      <c r="AM33" s="31"/>
    </row>
    <row r="34" spans="1:39" ht="24" customHeight="1" thickBot="1" x14ac:dyDescent="0.25">
      <c r="A34" s="192"/>
      <c r="B34" s="304"/>
      <c r="C34" s="200"/>
      <c r="D34" s="201"/>
      <c r="E34" s="201"/>
      <c r="F34" s="202"/>
      <c r="G34" s="244" t="s">
        <v>70</v>
      </c>
      <c r="H34" s="245"/>
      <c r="I34" s="245"/>
      <c r="J34" s="246"/>
      <c r="K34" s="262"/>
      <c r="L34" s="263"/>
      <c r="M34" s="263"/>
      <c r="N34" s="263"/>
      <c r="O34" s="74"/>
      <c r="P34" s="194">
        <v>38</v>
      </c>
      <c r="Q34" s="196"/>
      <c r="R34" s="269">
        <f>INT(K34*P34%/1000)</f>
        <v>0</v>
      </c>
      <c r="S34" s="270"/>
      <c r="T34" s="270"/>
      <c r="U34" s="270"/>
      <c r="V34" s="40"/>
      <c r="W34" s="210">
        <v>6</v>
      </c>
      <c r="X34" s="211"/>
      <c r="Y34" s="253"/>
      <c r="Z34" s="254"/>
      <c r="AA34" s="223">
        <f t="shared" ref="AA34" si="4">IF(Y34="",R34*W34,ROUNDDOWN(R34*Y34,0))</f>
        <v>0</v>
      </c>
      <c r="AB34" s="224"/>
      <c r="AC34" s="224"/>
      <c r="AD34" s="224"/>
      <c r="AE34" s="224"/>
      <c r="AF34" s="45"/>
      <c r="AG34" s="138"/>
      <c r="AH34" s="5"/>
      <c r="AI34" s="10"/>
      <c r="AJ34" s="10"/>
      <c r="AK34" s="10"/>
      <c r="AL34" s="56"/>
      <c r="AM34" s="31"/>
    </row>
    <row r="35" spans="1:39" ht="24" customHeight="1" thickBot="1" x14ac:dyDescent="0.25">
      <c r="A35" s="192"/>
      <c r="B35" s="304"/>
      <c r="C35" s="233" t="s">
        <v>32</v>
      </c>
      <c r="D35" s="234"/>
      <c r="E35" s="234"/>
      <c r="F35" s="235"/>
      <c r="G35" s="203" t="s">
        <v>17</v>
      </c>
      <c r="H35" s="204"/>
      <c r="I35" s="204"/>
      <c r="J35" s="205"/>
      <c r="K35" s="218"/>
      <c r="L35" s="219"/>
      <c r="M35" s="219"/>
      <c r="N35" s="219"/>
      <c r="O35" s="30"/>
      <c r="P35" s="172">
        <v>22</v>
      </c>
      <c r="Q35" s="172"/>
      <c r="R35" s="279">
        <f t="shared" si="3"/>
        <v>0</v>
      </c>
      <c r="S35" s="280"/>
      <c r="T35" s="280"/>
      <c r="U35" s="280"/>
      <c r="V35" s="39"/>
      <c r="W35" s="231">
        <v>6.5</v>
      </c>
      <c r="X35" s="232"/>
      <c r="Y35" s="212"/>
      <c r="Z35" s="212"/>
      <c r="AA35" s="255">
        <f t="shared" si="2"/>
        <v>0</v>
      </c>
      <c r="AB35" s="256"/>
      <c r="AC35" s="256"/>
      <c r="AD35" s="256"/>
      <c r="AE35" s="256"/>
      <c r="AF35" s="46"/>
      <c r="AG35" s="143" t="s">
        <v>112</v>
      </c>
      <c r="AH35" s="5" t="s">
        <v>33</v>
      </c>
      <c r="AI35" s="10"/>
      <c r="AJ35" s="48"/>
      <c r="AK35" s="48"/>
      <c r="AL35" s="56"/>
      <c r="AM35" s="31"/>
    </row>
    <row r="36" spans="1:39" ht="24" customHeight="1" x14ac:dyDescent="0.2">
      <c r="A36" s="192"/>
      <c r="B36" s="304"/>
      <c r="C36" s="233"/>
      <c r="D36" s="234"/>
      <c r="E36" s="234"/>
      <c r="F36" s="235"/>
      <c r="G36" s="215" t="s">
        <v>69</v>
      </c>
      <c r="H36" s="216"/>
      <c r="I36" s="216"/>
      <c r="J36" s="217"/>
      <c r="K36" s="247"/>
      <c r="L36" s="248"/>
      <c r="M36" s="248"/>
      <c r="N36" s="248"/>
      <c r="O36" s="69"/>
      <c r="P36" s="194">
        <v>21</v>
      </c>
      <c r="Q36" s="196"/>
      <c r="R36" s="239">
        <f t="shared" si="3"/>
        <v>0</v>
      </c>
      <c r="S36" s="240"/>
      <c r="T36" s="240"/>
      <c r="U36" s="240"/>
      <c r="V36" s="71"/>
      <c r="W36" s="231">
        <v>6.5</v>
      </c>
      <c r="X36" s="232"/>
      <c r="Y36" s="222"/>
      <c r="Z36" s="222"/>
      <c r="AA36" s="213">
        <f>IF(Y36="",R36*W36,ROUNDDOWN(R36*Y36,0))</f>
        <v>0</v>
      </c>
      <c r="AB36" s="214"/>
      <c r="AC36" s="214"/>
      <c r="AD36" s="214"/>
      <c r="AE36" s="214"/>
      <c r="AF36" s="85"/>
      <c r="AG36" s="55"/>
      <c r="AH36" s="10"/>
      <c r="AI36" s="10"/>
      <c r="AJ36" s="48"/>
      <c r="AK36" s="48"/>
      <c r="AL36" s="56"/>
      <c r="AM36" s="31"/>
    </row>
    <row r="37" spans="1:39" ht="24" customHeight="1" thickBot="1" x14ac:dyDescent="0.25">
      <c r="A37" s="193"/>
      <c r="B37" s="305"/>
      <c r="C37" s="220"/>
      <c r="D37" s="236"/>
      <c r="E37" s="236"/>
      <c r="F37" s="221"/>
      <c r="G37" s="244" t="s">
        <v>70</v>
      </c>
      <c r="H37" s="245"/>
      <c r="I37" s="245"/>
      <c r="J37" s="246"/>
      <c r="K37" s="262"/>
      <c r="L37" s="263"/>
      <c r="M37" s="263"/>
      <c r="N37" s="263"/>
      <c r="O37" s="74"/>
      <c r="P37" s="194">
        <v>21</v>
      </c>
      <c r="Q37" s="196"/>
      <c r="R37" s="251">
        <f>INT(K37*P37%/1000)</f>
        <v>0</v>
      </c>
      <c r="S37" s="252"/>
      <c r="T37" s="252"/>
      <c r="U37" s="252"/>
      <c r="V37" s="40"/>
      <c r="W37" s="210">
        <v>6</v>
      </c>
      <c r="X37" s="211"/>
      <c r="Y37" s="253"/>
      <c r="Z37" s="254"/>
      <c r="AA37" s="264">
        <f t="shared" ref="AA37" si="5">IF(Y37="",R37*W37,ROUNDDOWN(R37*Y37,0))</f>
        <v>0</v>
      </c>
      <c r="AB37" s="265"/>
      <c r="AC37" s="265"/>
      <c r="AD37" s="265"/>
      <c r="AE37" s="265"/>
      <c r="AF37" s="45"/>
      <c r="AG37" s="59"/>
      <c r="AH37" s="60"/>
      <c r="AI37" s="60"/>
      <c r="AJ37" s="139"/>
      <c r="AK37" s="139"/>
      <c r="AL37" s="61"/>
      <c r="AM37" s="31"/>
    </row>
    <row r="38" spans="1:39" ht="24" customHeight="1" x14ac:dyDescent="0.2">
      <c r="A38" s="191">
        <v>37</v>
      </c>
      <c r="B38" s="233" t="s">
        <v>34</v>
      </c>
      <c r="C38" s="234"/>
      <c r="D38" s="234"/>
      <c r="E38" s="234"/>
      <c r="F38" s="235"/>
      <c r="G38" s="203" t="s">
        <v>17</v>
      </c>
      <c r="H38" s="204"/>
      <c r="I38" s="204"/>
      <c r="J38" s="205"/>
      <c r="K38" s="218"/>
      <c r="L38" s="219"/>
      <c r="M38" s="219"/>
      <c r="N38" s="219"/>
      <c r="O38" s="30"/>
      <c r="P38" s="194">
        <v>24</v>
      </c>
      <c r="Q38" s="196"/>
      <c r="R38" s="239">
        <f t="shared" si="3"/>
        <v>0</v>
      </c>
      <c r="S38" s="240"/>
      <c r="T38" s="240"/>
      <c r="U38" s="240"/>
      <c r="V38" s="39"/>
      <c r="W38" s="210">
        <v>17</v>
      </c>
      <c r="X38" s="211"/>
      <c r="Y38" s="212"/>
      <c r="Z38" s="212"/>
      <c r="AA38" s="255">
        <f t="shared" si="2"/>
        <v>0</v>
      </c>
      <c r="AB38" s="256"/>
      <c r="AC38" s="256"/>
      <c r="AD38" s="256"/>
      <c r="AE38" s="256"/>
      <c r="AF38" s="38"/>
      <c r="AG38" s="10"/>
      <c r="AH38" s="10"/>
      <c r="AI38" s="10"/>
      <c r="AJ38" s="10"/>
      <c r="AK38" s="10"/>
      <c r="AL38" s="10"/>
      <c r="AM38" s="31"/>
    </row>
    <row r="39" spans="1:39" ht="24" customHeight="1" x14ac:dyDescent="0.2">
      <c r="A39" s="192"/>
      <c r="B39" s="233"/>
      <c r="C39" s="234"/>
      <c r="D39" s="234"/>
      <c r="E39" s="234"/>
      <c r="F39" s="235"/>
      <c r="G39" s="215" t="s">
        <v>69</v>
      </c>
      <c r="H39" s="216"/>
      <c r="I39" s="216"/>
      <c r="J39" s="217"/>
      <c r="K39" s="218"/>
      <c r="L39" s="219"/>
      <c r="M39" s="219"/>
      <c r="N39" s="219"/>
      <c r="O39" s="81"/>
      <c r="P39" s="194">
        <v>24</v>
      </c>
      <c r="Q39" s="196"/>
      <c r="R39" s="269">
        <f>INT(K39*P39%/1000)</f>
        <v>0</v>
      </c>
      <c r="S39" s="270"/>
      <c r="T39" s="270"/>
      <c r="U39" s="270"/>
      <c r="V39" s="71"/>
      <c r="W39" s="231">
        <v>15</v>
      </c>
      <c r="X39" s="232"/>
      <c r="Y39" s="222"/>
      <c r="Z39" s="222"/>
      <c r="AA39" s="223">
        <f>IF(Y39="",R39*W39,ROUNDDOWN(R39*Y39,0))</f>
        <v>0</v>
      </c>
      <c r="AB39" s="224"/>
      <c r="AC39" s="224"/>
      <c r="AD39" s="224"/>
      <c r="AE39" s="224"/>
      <c r="AF39" s="71"/>
      <c r="AG39" s="10"/>
      <c r="AH39" s="10"/>
      <c r="AI39" s="10"/>
      <c r="AJ39" s="10"/>
      <c r="AK39" s="10"/>
      <c r="AL39" s="10"/>
      <c r="AM39" s="31"/>
    </row>
    <row r="40" spans="1:39" ht="24" customHeight="1" x14ac:dyDescent="0.2">
      <c r="A40" s="193"/>
      <c r="B40" s="220"/>
      <c r="C40" s="236"/>
      <c r="D40" s="236"/>
      <c r="E40" s="236"/>
      <c r="F40" s="221"/>
      <c r="G40" s="244" t="s">
        <v>70</v>
      </c>
      <c r="H40" s="245"/>
      <c r="I40" s="245"/>
      <c r="J40" s="246"/>
      <c r="K40" s="308"/>
      <c r="L40" s="309"/>
      <c r="M40" s="309"/>
      <c r="N40" s="309"/>
      <c r="O40" s="80"/>
      <c r="P40" s="249">
        <v>23</v>
      </c>
      <c r="Q40" s="250"/>
      <c r="R40" s="251">
        <f>INT(K40*P40%/1000)</f>
        <v>0</v>
      </c>
      <c r="S40" s="252"/>
      <c r="T40" s="252"/>
      <c r="U40" s="252"/>
      <c r="V40" s="40"/>
      <c r="W40" s="210">
        <v>15</v>
      </c>
      <c r="X40" s="211"/>
      <c r="Y40" s="253"/>
      <c r="Z40" s="254"/>
      <c r="AA40" s="264">
        <f>IF(Y40="",R40*W40,ROUNDDOWN(R40*Y40,0))</f>
        <v>0</v>
      </c>
      <c r="AB40" s="265"/>
      <c r="AC40" s="265"/>
      <c r="AD40" s="265"/>
      <c r="AE40" s="265"/>
      <c r="AF40" s="40"/>
      <c r="AG40" s="10"/>
      <c r="AH40" s="10"/>
      <c r="AI40" s="10"/>
      <c r="AJ40" s="10"/>
      <c r="AK40" s="10"/>
      <c r="AL40" s="10"/>
      <c r="AM40" s="31"/>
    </row>
    <row r="41" spans="1:39" ht="24" customHeight="1" x14ac:dyDescent="0.2">
      <c r="A41" s="64"/>
      <c r="B41" s="233" t="s">
        <v>71</v>
      </c>
      <c r="C41" s="234"/>
      <c r="D41" s="234"/>
      <c r="E41" s="234"/>
      <c r="F41" s="235"/>
      <c r="G41" s="310"/>
      <c r="H41" s="311"/>
      <c r="I41" s="311"/>
      <c r="J41" s="312"/>
      <c r="K41" s="313"/>
      <c r="L41" s="314"/>
      <c r="M41" s="314"/>
      <c r="N41" s="314"/>
      <c r="O41" s="62"/>
      <c r="P41" s="315"/>
      <c r="Q41" s="316"/>
      <c r="R41" s="317">
        <f>SUM(R14:R39)</f>
        <v>0</v>
      </c>
      <c r="S41" s="318"/>
      <c r="T41" s="318"/>
      <c r="U41" s="318"/>
      <c r="V41" s="79"/>
      <c r="W41" s="315"/>
      <c r="X41" s="316"/>
      <c r="Y41" s="315"/>
      <c r="Z41" s="316"/>
      <c r="AA41" s="319">
        <f>SUM(AA14:AA39)</f>
        <v>0</v>
      </c>
      <c r="AB41" s="320"/>
      <c r="AC41" s="320"/>
      <c r="AD41" s="320"/>
      <c r="AE41" s="320"/>
      <c r="AF41" s="127"/>
      <c r="AG41" s="10"/>
      <c r="AH41" s="10"/>
      <c r="AI41" s="10"/>
      <c r="AJ41" s="10"/>
      <c r="AK41" s="10"/>
      <c r="AL41" s="10"/>
      <c r="AM41" s="31"/>
    </row>
    <row r="42" spans="1:39" ht="24" customHeight="1" x14ac:dyDescent="0.2">
      <c r="A42" s="210" t="s">
        <v>35</v>
      </c>
      <c r="B42" s="321"/>
      <c r="C42" s="321"/>
      <c r="D42" s="321"/>
      <c r="E42" s="321"/>
      <c r="F42" s="321"/>
      <c r="G42" s="321"/>
      <c r="H42" s="211"/>
      <c r="I42" s="322">
        <v>1</v>
      </c>
      <c r="J42" s="323"/>
      <c r="K42" s="323"/>
      <c r="L42" s="323"/>
      <c r="M42" s="324" t="s">
        <v>36</v>
      </c>
      <c r="N42" s="324"/>
      <c r="O42" s="250"/>
      <c r="P42" s="300"/>
      <c r="Q42" s="325"/>
      <c r="R42" s="317">
        <f>ROUNDDOWN(J47*365/12*N47+J48*365/12*N48+J49*365/12*N49+AC47*365/12*AG47+AC48*365/12*AG48+AC49*365/12*AG49,-3)/1000</f>
        <v>2190</v>
      </c>
      <c r="S42" s="318"/>
      <c r="T42" s="318"/>
      <c r="U42" s="318"/>
      <c r="V42" s="41" t="s">
        <v>38</v>
      </c>
      <c r="W42" s="325">
        <v>9.5</v>
      </c>
      <c r="X42" s="325"/>
      <c r="Y42" s="325"/>
      <c r="Z42" s="325"/>
      <c r="AA42" s="317">
        <f>IF(Y42="",R42*W42,ROUNDDOWN(R42*Y42,0))</f>
        <v>20805</v>
      </c>
      <c r="AB42" s="318"/>
      <c r="AC42" s="318"/>
      <c r="AD42" s="318"/>
      <c r="AE42" s="318"/>
      <c r="AF42" s="41" t="s">
        <v>15</v>
      </c>
      <c r="AG42" s="8"/>
      <c r="AH42" s="8"/>
      <c r="AI42" s="8"/>
      <c r="AJ42" s="8"/>
      <c r="AK42" s="8"/>
      <c r="AL42" s="8"/>
      <c r="AM42" s="31"/>
    </row>
    <row r="43" spans="1:39" ht="24" customHeight="1" x14ac:dyDescent="0.2">
      <c r="A43" s="210" t="s">
        <v>37</v>
      </c>
      <c r="B43" s="321"/>
      <c r="C43" s="321"/>
      <c r="D43" s="321"/>
      <c r="E43" s="321"/>
      <c r="F43" s="321"/>
      <c r="G43" s="321"/>
      <c r="H43" s="211"/>
      <c r="I43" s="326"/>
      <c r="J43" s="327"/>
      <c r="K43" s="327"/>
      <c r="L43" s="327"/>
      <c r="M43" s="327"/>
      <c r="N43" s="327"/>
      <c r="O43" s="327"/>
      <c r="P43" s="327"/>
      <c r="Q43" s="328"/>
      <c r="R43" s="317">
        <f>R41</f>
        <v>0</v>
      </c>
      <c r="S43" s="329"/>
      <c r="T43" s="329"/>
      <c r="U43" s="329"/>
      <c r="V43" s="41" t="s">
        <v>38</v>
      </c>
      <c r="W43" s="330" t="s">
        <v>39</v>
      </c>
      <c r="X43" s="331"/>
      <c r="Y43" s="331"/>
      <c r="Z43" s="332"/>
      <c r="AA43" s="317">
        <f>ROUNDDOWN(R43*0.02,0)</f>
        <v>0</v>
      </c>
      <c r="AB43" s="318"/>
      <c r="AC43" s="318"/>
      <c r="AD43" s="318"/>
      <c r="AE43" s="318"/>
      <c r="AF43" s="41" t="s">
        <v>15</v>
      </c>
      <c r="AG43" s="8"/>
      <c r="AH43" s="8"/>
      <c r="AI43" s="8"/>
      <c r="AJ43" s="8"/>
      <c r="AK43" s="8"/>
      <c r="AL43" s="8"/>
      <c r="AM43" s="31"/>
    </row>
    <row r="44" spans="1:39" ht="13.5" customHeight="1" thickBot="1" x14ac:dyDescent="0.25">
      <c r="A44" s="5"/>
      <c r="B44" s="5"/>
      <c r="C44" s="31"/>
      <c r="D44" s="31"/>
      <c r="E44" s="31"/>
      <c r="F44" s="31"/>
      <c r="G44" s="31"/>
      <c r="H44" s="31"/>
      <c r="I44" s="31"/>
      <c r="J44" s="5"/>
      <c r="K44" s="31"/>
      <c r="L44" s="31"/>
      <c r="M44" s="31"/>
      <c r="S44" s="4"/>
      <c r="T44" s="31"/>
      <c r="U44" s="31"/>
      <c r="V44" s="31"/>
      <c r="W44" s="31"/>
      <c r="X44" s="31"/>
      <c r="Y44" s="31"/>
      <c r="Z44" s="31"/>
      <c r="AA44" s="31"/>
      <c r="AB44" s="31"/>
      <c r="AC44" s="31"/>
      <c r="AD44" s="31"/>
      <c r="AE44" s="31"/>
      <c r="AF44" s="31"/>
      <c r="AG44" s="11"/>
      <c r="AH44" s="11"/>
      <c r="AI44" s="11"/>
      <c r="AJ44" s="11"/>
      <c r="AK44" s="11"/>
      <c r="AL44" s="11"/>
      <c r="AM44" s="31"/>
    </row>
    <row r="45" spans="1:39" ht="13.5" customHeight="1" x14ac:dyDescent="0.2">
      <c r="A45" s="335" t="s">
        <v>40</v>
      </c>
      <c r="B45" s="337" t="s">
        <v>41</v>
      </c>
      <c r="C45" s="337"/>
      <c r="D45" s="337"/>
      <c r="E45" s="337"/>
      <c r="F45" s="337"/>
      <c r="G45" s="337"/>
      <c r="H45" s="337"/>
      <c r="I45" s="337"/>
      <c r="J45" s="339" t="s">
        <v>42</v>
      </c>
      <c r="K45" s="337"/>
      <c r="L45" s="337"/>
      <c r="M45" s="337"/>
      <c r="N45" s="340" t="s">
        <v>43</v>
      </c>
      <c r="O45" s="340"/>
      <c r="P45" s="339" t="s">
        <v>44</v>
      </c>
      <c r="Q45" s="337"/>
      <c r="R45" s="337"/>
      <c r="S45" s="341"/>
      <c r="T45" s="343" t="s">
        <v>40</v>
      </c>
      <c r="U45" s="337" t="s">
        <v>41</v>
      </c>
      <c r="V45" s="337"/>
      <c r="W45" s="337"/>
      <c r="X45" s="337"/>
      <c r="Y45" s="337"/>
      <c r="Z45" s="337"/>
      <c r="AA45" s="337"/>
      <c r="AB45" s="337"/>
      <c r="AC45" s="339" t="s">
        <v>42</v>
      </c>
      <c r="AD45" s="337"/>
      <c r="AE45" s="337"/>
      <c r="AF45" s="337"/>
      <c r="AG45" s="340" t="s">
        <v>43</v>
      </c>
      <c r="AH45" s="340"/>
      <c r="AI45" s="339" t="s">
        <v>44</v>
      </c>
      <c r="AJ45" s="337"/>
      <c r="AK45" s="337"/>
      <c r="AL45" s="345"/>
      <c r="AM45" s="31"/>
    </row>
    <row r="46" spans="1:39" ht="13.5" customHeight="1" x14ac:dyDescent="0.2">
      <c r="A46" s="336"/>
      <c r="B46" s="338"/>
      <c r="C46" s="338"/>
      <c r="D46" s="338"/>
      <c r="E46" s="338"/>
      <c r="F46" s="338"/>
      <c r="G46" s="338"/>
      <c r="H46" s="338"/>
      <c r="I46" s="338"/>
      <c r="J46" s="338"/>
      <c r="K46" s="338"/>
      <c r="L46" s="338"/>
      <c r="M46" s="338"/>
      <c r="N46" s="47" t="s">
        <v>45</v>
      </c>
      <c r="O46" s="47" t="s">
        <v>46</v>
      </c>
      <c r="P46" s="338"/>
      <c r="Q46" s="338"/>
      <c r="R46" s="338"/>
      <c r="S46" s="342"/>
      <c r="T46" s="344"/>
      <c r="U46" s="338"/>
      <c r="V46" s="338"/>
      <c r="W46" s="338"/>
      <c r="X46" s="338"/>
      <c r="Y46" s="338"/>
      <c r="Z46" s="338"/>
      <c r="AA46" s="338"/>
      <c r="AB46" s="338"/>
      <c r="AC46" s="338"/>
      <c r="AD46" s="338"/>
      <c r="AE46" s="338"/>
      <c r="AF46" s="338"/>
      <c r="AG46" s="47" t="s">
        <v>45</v>
      </c>
      <c r="AH46" s="47" t="s">
        <v>46</v>
      </c>
      <c r="AI46" s="338"/>
      <c r="AJ46" s="338"/>
      <c r="AK46" s="338"/>
      <c r="AL46" s="346"/>
      <c r="AM46" s="31"/>
    </row>
    <row r="47" spans="1:39" ht="26.4" customHeight="1" x14ac:dyDescent="0.2">
      <c r="A47" s="114">
        <v>1</v>
      </c>
      <c r="B47" s="174" t="s">
        <v>131</v>
      </c>
      <c r="C47" s="174"/>
      <c r="D47" s="174"/>
      <c r="E47" s="174"/>
      <c r="F47" s="174"/>
      <c r="G47" s="174"/>
      <c r="H47" s="174"/>
      <c r="I47" s="174"/>
      <c r="J47" s="333" t="s">
        <v>132</v>
      </c>
      <c r="K47" s="334"/>
      <c r="L47" s="334"/>
      <c r="M47" s="107" t="s">
        <v>15</v>
      </c>
      <c r="N47" s="106">
        <v>12</v>
      </c>
      <c r="O47" s="108">
        <v>12</v>
      </c>
      <c r="P47" s="333" t="s">
        <v>132</v>
      </c>
      <c r="Q47" s="334"/>
      <c r="R47" s="334"/>
      <c r="S47" s="109" t="s">
        <v>15</v>
      </c>
      <c r="T47" s="105"/>
      <c r="U47" s="174"/>
      <c r="V47" s="174"/>
      <c r="W47" s="174"/>
      <c r="X47" s="174"/>
      <c r="Y47" s="174"/>
      <c r="Z47" s="174"/>
      <c r="AA47" s="174"/>
      <c r="AB47" s="174"/>
      <c r="AC47" s="333"/>
      <c r="AD47" s="334"/>
      <c r="AE47" s="334"/>
      <c r="AF47" s="107" t="s">
        <v>15</v>
      </c>
      <c r="AG47" s="106"/>
      <c r="AH47" s="108"/>
      <c r="AI47" s="333"/>
      <c r="AJ47" s="334"/>
      <c r="AK47" s="334"/>
      <c r="AL47" s="110" t="s">
        <v>15</v>
      </c>
      <c r="AM47" s="31"/>
    </row>
    <row r="48" spans="1:39" ht="26.4" customHeight="1" x14ac:dyDescent="0.2">
      <c r="A48" s="114"/>
      <c r="B48" s="174"/>
      <c r="C48" s="174"/>
      <c r="D48" s="174"/>
      <c r="E48" s="174"/>
      <c r="F48" s="174"/>
      <c r="G48" s="174"/>
      <c r="H48" s="174"/>
      <c r="I48" s="174"/>
      <c r="J48" s="333"/>
      <c r="K48" s="334"/>
      <c r="L48" s="334"/>
      <c r="M48" s="107" t="s">
        <v>15</v>
      </c>
      <c r="N48" s="106"/>
      <c r="O48" s="108"/>
      <c r="P48" s="333"/>
      <c r="Q48" s="334"/>
      <c r="R48" s="334"/>
      <c r="S48" s="109" t="s">
        <v>15</v>
      </c>
      <c r="T48" s="105"/>
      <c r="U48" s="174"/>
      <c r="V48" s="174"/>
      <c r="W48" s="174"/>
      <c r="X48" s="174"/>
      <c r="Y48" s="174"/>
      <c r="Z48" s="174"/>
      <c r="AA48" s="174"/>
      <c r="AB48" s="174"/>
      <c r="AC48" s="333"/>
      <c r="AD48" s="334"/>
      <c r="AE48" s="334"/>
      <c r="AF48" s="107" t="s">
        <v>15</v>
      </c>
      <c r="AG48" s="106"/>
      <c r="AH48" s="108"/>
      <c r="AI48" s="333"/>
      <c r="AJ48" s="334"/>
      <c r="AK48" s="334"/>
      <c r="AL48" s="110" t="s">
        <v>15</v>
      </c>
      <c r="AM48" s="31"/>
    </row>
    <row r="49" spans="1:39" ht="26.4" customHeight="1" thickBot="1" x14ac:dyDescent="0.25">
      <c r="A49" s="115"/>
      <c r="B49" s="377"/>
      <c r="C49" s="377"/>
      <c r="D49" s="377"/>
      <c r="E49" s="377"/>
      <c r="F49" s="377"/>
      <c r="G49" s="377"/>
      <c r="H49" s="377"/>
      <c r="I49" s="377"/>
      <c r="J49" s="378"/>
      <c r="K49" s="379"/>
      <c r="L49" s="379"/>
      <c r="M49" s="140" t="s">
        <v>15</v>
      </c>
      <c r="N49" s="111"/>
      <c r="O49" s="112"/>
      <c r="P49" s="380"/>
      <c r="Q49" s="381"/>
      <c r="R49" s="381"/>
      <c r="S49" s="141" t="s">
        <v>15</v>
      </c>
      <c r="T49" s="113"/>
      <c r="U49" s="377"/>
      <c r="V49" s="377"/>
      <c r="W49" s="377"/>
      <c r="X49" s="377"/>
      <c r="Y49" s="377"/>
      <c r="Z49" s="377"/>
      <c r="AA49" s="377"/>
      <c r="AB49" s="377"/>
      <c r="AC49" s="380"/>
      <c r="AD49" s="381"/>
      <c r="AE49" s="381"/>
      <c r="AF49" s="140" t="s">
        <v>15</v>
      </c>
      <c r="AG49" s="111"/>
      <c r="AH49" s="112"/>
      <c r="AI49" s="380"/>
      <c r="AJ49" s="381"/>
      <c r="AK49" s="381"/>
      <c r="AL49" s="142" t="s">
        <v>15</v>
      </c>
      <c r="AM49" s="31"/>
    </row>
    <row r="50" spans="1:39" ht="13.5" customHeight="1" x14ac:dyDescent="0.2">
      <c r="A50" s="5"/>
      <c r="B50" s="5"/>
      <c r="C50" s="31"/>
      <c r="D50" s="31"/>
      <c r="E50" s="31"/>
      <c r="F50" s="31"/>
      <c r="G50" s="31"/>
      <c r="H50" s="31"/>
      <c r="I50" s="31"/>
      <c r="J50" s="5"/>
      <c r="K50" s="31"/>
      <c r="L50" s="31"/>
      <c r="M50" s="31"/>
      <c r="S50" s="4"/>
      <c r="T50" s="31"/>
      <c r="U50" s="31"/>
      <c r="V50" s="31"/>
      <c r="W50" s="31"/>
      <c r="X50" s="31"/>
      <c r="Y50" s="31"/>
      <c r="Z50" s="31"/>
      <c r="AA50" s="31"/>
      <c r="AB50" s="31"/>
      <c r="AC50" s="31"/>
      <c r="AD50" s="31"/>
      <c r="AE50" s="31"/>
      <c r="AF50" s="31"/>
      <c r="AG50" s="31"/>
      <c r="AH50" s="31"/>
      <c r="AI50" s="31"/>
      <c r="AJ50" s="31"/>
      <c r="AK50" s="31"/>
      <c r="AL50" s="31"/>
      <c r="AM50" s="31"/>
    </row>
    <row r="51" spans="1:39" ht="13.5" thickBot="1" x14ac:dyDescent="0.25">
      <c r="A51" s="169" t="s">
        <v>47</v>
      </c>
      <c r="B51" s="169"/>
      <c r="C51" s="169"/>
      <c r="D51" s="169"/>
      <c r="E51" s="169"/>
      <c r="F51" s="169"/>
      <c r="G51" s="169"/>
      <c r="H51" s="169"/>
      <c r="I51" s="169"/>
      <c r="J51" s="169"/>
      <c r="K51" s="169"/>
      <c r="L51" s="169"/>
      <c r="M51" s="169"/>
      <c r="N51" s="169"/>
      <c r="O51" s="169"/>
      <c r="P51" s="169"/>
      <c r="Q51" s="169"/>
      <c r="R51" s="169"/>
      <c r="S51" s="169"/>
      <c r="T51" s="366"/>
      <c r="U51" s="367"/>
      <c r="V51" s="367"/>
      <c r="W51" s="367"/>
      <c r="X51" s="367"/>
      <c r="Y51" s="367"/>
      <c r="Z51" s="367"/>
      <c r="AA51" s="367"/>
      <c r="AB51" s="367"/>
      <c r="AC51" s="367"/>
      <c r="AD51" s="367"/>
      <c r="AE51" s="367"/>
      <c r="AF51" s="367"/>
      <c r="AG51" s="4"/>
      <c r="AH51" s="368" t="s">
        <v>48</v>
      </c>
      <c r="AI51" s="368"/>
      <c r="AJ51" s="368"/>
      <c r="AK51" s="368"/>
      <c r="AL51" s="368"/>
    </row>
    <row r="52" spans="1:39" ht="13.5" thickBot="1" x14ac:dyDescent="0.25">
      <c r="A52" s="169"/>
      <c r="B52" s="169"/>
      <c r="C52" s="169"/>
      <c r="D52" s="169"/>
      <c r="E52" s="169"/>
      <c r="F52" s="169"/>
      <c r="G52" s="169"/>
      <c r="H52" s="169"/>
      <c r="I52" s="169"/>
      <c r="J52" s="169"/>
      <c r="K52" s="169"/>
      <c r="L52" s="169"/>
      <c r="M52" s="169"/>
      <c r="N52" s="169"/>
      <c r="O52" s="169"/>
      <c r="P52" s="169"/>
      <c r="Q52" s="169"/>
      <c r="R52" s="169"/>
      <c r="S52" s="169"/>
      <c r="AF52" s="4"/>
      <c r="AG52" s="4"/>
      <c r="AH52" s="369" t="s">
        <v>125</v>
      </c>
      <c r="AI52" s="370"/>
      <c r="AJ52" s="370"/>
      <c r="AK52" s="370"/>
      <c r="AL52" s="371"/>
    </row>
    <row r="53" spans="1:39" ht="17.25" customHeight="1" thickBot="1" x14ac:dyDescent="0.25">
      <c r="A53" s="124" t="s">
        <v>108</v>
      </c>
      <c r="B53" s="375">
        <v>8</v>
      </c>
      <c r="C53" s="375"/>
      <c r="D53" s="124" t="s">
        <v>109</v>
      </c>
      <c r="E53" s="375">
        <v>3</v>
      </c>
      <c r="F53" s="375"/>
      <c r="G53" s="124" t="s">
        <v>110</v>
      </c>
      <c r="H53" s="375">
        <v>28</v>
      </c>
      <c r="I53" s="375"/>
      <c r="J53" s="124" t="s">
        <v>111</v>
      </c>
      <c r="K53" s="103"/>
      <c r="L53" s="103"/>
      <c r="M53" s="103"/>
      <c r="N53" s="103"/>
      <c r="T53" s="360" t="s">
        <v>123</v>
      </c>
      <c r="U53" s="361"/>
      <c r="V53" s="361"/>
      <c r="W53" s="361"/>
      <c r="X53" s="361"/>
      <c r="Y53" s="361"/>
      <c r="Z53" s="361"/>
      <c r="AA53" s="361"/>
      <c r="AB53" s="361"/>
      <c r="AC53" s="361"/>
      <c r="AD53" s="361"/>
      <c r="AE53" s="361"/>
      <c r="AF53" s="362"/>
      <c r="AG53" s="4"/>
      <c r="AH53" s="372"/>
      <c r="AI53" s="373"/>
      <c r="AJ53" s="373"/>
      <c r="AK53" s="373"/>
      <c r="AL53" s="374"/>
    </row>
    <row r="54" spans="1:39" ht="16.75" customHeight="1" thickBot="1" x14ac:dyDescent="0.25">
      <c r="P54" s="2" t="s">
        <v>73</v>
      </c>
      <c r="Q54" s="2"/>
      <c r="R54" s="2"/>
      <c r="S54" s="2"/>
      <c r="T54" s="363" t="s">
        <v>124</v>
      </c>
      <c r="U54" s="364"/>
      <c r="V54" s="364"/>
      <c r="W54" s="364"/>
      <c r="X54" s="364"/>
      <c r="Y54" s="364"/>
      <c r="Z54" s="364"/>
      <c r="AA54" s="364"/>
      <c r="AB54" s="364"/>
      <c r="AC54" s="364"/>
      <c r="AD54" s="364"/>
      <c r="AE54" s="364"/>
      <c r="AF54" s="365"/>
      <c r="AG54" s="6"/>
      <c r="AH54" s="376" t="s">
        <v>49</v>
      </c>
      <c r="AI54" s="376"/>
      <c r="AJ54" s="376"/>
      <c r="AK54" s="376"/>
      <c r="AL54" s="376"/>
    </row>
    <row r="55" spans="1:39" ht="29.4" customHeight="1" thickBot="1" x14ac:dyDescent="0.25">
      <c r="A55" s="76" t="s">
        <v>68</v>
      </c>
      <c r="B55" s="77"/>
      <c r="C55" s="77"/>
      <c r="D55" s="77"/>
      <c r="E55" s="77"/>
      <c r="F55" s="77"/>
      <c r="G55" s="77"/>
      <c r="H55" s="77"/>
      <c r="I55" s="77"/>
      <c r="J55" s="77"/>
      <c r="K55" s="77"/>
      <c r="L55" s="77"/>
      <c r="M55" s="77"/>
      <c r="N55" s="78"/>
      <c r="O55" s="78"/>
      <c r="P55" s="78"/>
      <c r="Q55" s="78"/>
      <c r="R55" s="78"/>
      <c r="S55" s="78"/>
      <c r="T55" s="78" t="s">
        <v>50</v>
      </c>
      <c r="U55" s="78"/>
      <c r="V55" s="78"/>
      <c r="W55" s="78"/>
      <c r="X55" s="78"/>
      <c r="Y55" s="78"/>
      <c r="Z55" s="78"/>
      <c r="AH55" s="356" t="s">
        <v>76</v>
      </c>
      <c r="AI55" s="357"/>
      <c r="AJ55" s="357"/>
      <c r="AK55" s="357"/>
      <c r="AL55" s="358"/>
    </row>
    <row r="56" spans="1:39" ht="20.25" customHeight="1" x14ac:dyDescent="0.2"/>
    <row r="57" spans="1:39" ht="14.25" customHeight="1" x14ac:dyDescent="0.2"/>
    <row r="58" spans="1:39" ht="14.25" customHeight="1" x14ac:dyDescent="0.2"/>
  </sheetData>
  <sheetProtection sheet="1" selectLockedCells="1"/>
  <protectedRanges>
    <protectedRange sqref="A2:U7 L8:U8 G10:U11 AH15:AK16 N47:O49 U47:AB49 AG22:AL30 B47:I48 Y14:Z40 K14:N40 AJ35:AK37 AG18:AL20 AH21:AL21 K47:K48 AD47:AD49 Q47:Q49 B49:K49 AG35 R28:U28" name="範囲1"/>
    <protectedRange sqref="AG12:AL13" name="範囲1_1"/>
  </protectedRanges>
  <mergeCells count="327">
    <mergeCell ref="AG14:AL14"/>
    <mergeCell ref="AN4:AS5"/>
    <mergeCell ref="AH55:AL55"/>
    <mergeCell ref="AN2:AS3"/>
    <mergeCell ref="T53:AF53"/>
    <mergeCell ref="T54:AF54"/>
    <mergeCell ref="A51:S52"/>
    <mergeCell ref="T51:AF51"/>
    <mergeCell ref="AH51:AL51"/>
    <mergeCell ref="AH52:AL53"/>
    <mergeCell ref="B53:C53"/>
    <mergeCell ref="E53:F53"/>
    <mergeCell ref="H53:I53"/>
    <mergeCell ref="AH54:AL54"/>
    <mergeCell ref="B49:I49"/>
    <mergeCell ref="J49:L49"/>
    <mergeCell ref="P49:R49"/>
    <mergeCell ref="U49:AB49"/>
    <mergeCell ref="AC49:AE49"/>
    <mergeCell ref="AI49:AK49"/>
    <mergeCell ref="AI47:AK47"/>
    <mergeCell ref="B48:I48"/>
    <mergeCell ref="J48:L48"/>
    <mergeCell ref="P48:R48"/>
    <mergeCell ref="U48:AB48"/>
    <mergeCell ref="AC48:AE48"/>
    <mergeCell ref="A45:A46"/>
    <mergeCell ref="B45:I46"/>
    <mergeCell ref="J45:M46"/>
    <mergeCell ref="N45:O45"/>
    <mergeCell ref="P45:S46"/>
    <mergeCell ref="AI48:AK48"/>
    <mergeCell ref="T45:T46"/>
    <mergeCell ref="U45:AB46"/>
    <mergeCell ref="AC45:AF46"/>
    <mergeCell ref="AG45:AH45"/>
    <mergeCell ref="AI45:AL46"/>
    <mergeCell ref="B47:I47"/>
    <mergeCell ref="J47:L47"/>
    <mergeCell ref="P47:R47"/>
    <mergeCell ref="U47:AB47"/>
    <mergeCell ref="AC47:AE47"/>
    <mergeCell ref="A42:H42"/>
    <mergeCell ref="I42:L42"/>
    <mergeCell ref="M42:O42"/>
    <mergeCell ref="P42:Q42"/>
    <mergeCell ref="R42:U42"/>
    <mergeCell ref="W42:X42"/>
    <mergeCell ref="Y42:Z42"/>
    <mergeCell ref="AA42:AE42"/>
    <mergeCell ref="A43:H43"/>
    <mergeCell ref="I43:Q43"/>
    <mergeCell ref="R43:U43"/>
    <mergeCell ref="W43:Z43"/>
    <mergeCell ref="AA43:AE43"/>
    <mergeCell ref="W40:X40"/>
    <mergeCell ref="Y40:Z40"/>
    <mergeCell ref="AA40:AE40"/>
    <mergeCell ref="B41:F41"/>
    <mergeCell ref="G41:J41"/>
    <mergeCell ref="K41:N41"/>
    <mergeCell ref="P41:Q41"/>
    <mergeCell ref="R41:U41"/>
    <mergeCell ref="W41:X41"/>
    <mergeCell ref="Y41:Z41"/>
    <mergeCell ref="AA41:AE41"/>
    <mergeCell ref="W38:X38"/>
    <mergeCell ref="Y38:Z38"/>
    <mergeCell ref="AA38:AE38"/>
    <mergeCell ref="G39:J39"/>
    <mergeCell ref="K39:N39"/>
    <mergeCell ref="P39:Q39"/>
    <mergeCell ref="R39:U39"/>
    <mergeCell ref="W39:X39"/>
    <mergeCell ref="Y39:Z39"/>
    <mergeCell ref="AA39:AE39"/>
    <mergeCell ref="A38:A40"/>
    <mergeCell ref="B38:F40"/>
    <mergeCell ref="G38:J38"/>
    <mergeCell ref="K38:N38"/>
    <mergeCell ref="P38:Q38"/>
    <mergeCell ref="R38:U38"/>
    <mergeCell ref="G40:J40"/>
    <mergeCell ref="K40:N40"/>
    <mergeCell ref="P40:Q40"/>
    <mergeCell ref="R40:U40"/>
    <mergeCell ref="AA36:AE36"/>
    <mergeCell ref="G37:J37"/>
    <mergeCell ref="K37:N37"/>
    <mergeCell ref="P37:Q37"/>
    <mergeCell ref="R37:U37"/>
    <mergeCell ref="W37:X37"/>
    <mergeCell ref="Y37:Z37"/>
    <mergeCell ref="AA37:AE37"/>
    <mergeCell ref="R35:U35"/>
    <mergeCell ref="W35:X35"/>
    <mergeCell ref="Y35:Z35"/>
    <mergeCell ref="AA35:AE35"/>
    <mergeCell ref="G36:J36"/>
    <mergeCell ref="K36:N36"/>
    <mergeCell ref="P36:Q36"/>
    <mergeCell ref="R36:U36"/>
    <mergeCell ref="W36:X36"/>
    <mergeCell ref="Y36:Z36"/>
    <mergeCell ref="AA33:AE33"/>
    <mergeCell ref="G34:J34"/>
    <mergeCell ref="K34:N34"/>
    <mergeCell ref="P34:Q34"/>
    <mergeCell ref="R34:U34"/>
    <mergeCell ref="W34:X34"/>
    <mergeCell ref="Y34:Z34"/>
    <mergeCell ref="AA34:AE34"/>
    <mergeCell ref="R32:U32"/>
    <mergeCell ref="W32:X32"/>
    <mergeCell ref="Y32:Z32"/>
    <mergeCell ref="AA32:AE32"/>
    <mergeCell ref="G33:J33"/>
    <mergeCell ref="K33:N33"/>
    <mergeCell ref="P33:Q33"/>
    <mergeCell ref="R33:U33"/>
    <mergeCell ref="W33:X33"/>
    <mergeCell ref="Y33:Z33"/>
    <mergeCell ref="A32:A37"/>
    <mergeCell ref="B32:B37"/>
    <mergeCell ref="C32:F34"/>
    <mergeCell ref="G32:J32"/>
    <mergeCell ref="K32:N32"/>
    <mergeCell ref="P32:Q32"/>
    <mergeCell ref="C35:F37"/>
    <mergeCell ref="G35:J35"/>
    <mergeCell ref="K35:N35"/>
    <mergeCell ref="P35:Q35"/>
    <mergeCell ref="P31:Q31"/>
    <mergeCell ref="R31:U31"/>
    <mergeCell ref="W31:X31"/>
    <mergeCell ref="Y31:Z31"/>
    <mergeCell ref="AA31:AE31"/>
    <mergeCell ref="W29:X29"/>
    <mergeCell ref="Y29:Z29"/>
    <mergeCell ref="AA29:AE29"/>
    <mergeCell ref="G30:J30"/>
    <mergeCell ref="K30:N30"/>
    <mergeCell ref="P30:Q30"/>
    <mergeCell ref="R30:U30"/>
    <mergeCell ref="W30:X30"/>
    <mergeCell ref="Y30:Z30"/>
    <mergeCell ref="AA30:AE30"/>
    <mergeCell ref="A29:A31"/>
    <mergeCell ref="B29:F31"/>
    <mergeCell ref="G29:J29"/>
    <mergeCell ref="K29:N29"/>
    <mergeCell ref="P29:Q29"/>
    <mergeCell ref="R29:U29"/>
    <mergeCell ref="AA27:AE27"/>
    <mergeCell ref="AH27:AK27"/>
    <mergeCell ref="G28:J28"/>
    <mergeCell ref="K28:N28"/>
    <mergeCell ref="P28:Q28"/>
    <mergeCell ref="R28:U28"/>
    <mergeCell ref="W28:X28"/>
    <mergeCell ref="Y28:Z28"/>
    <mergeCell ref="AA28:AE28"/>
    <mergeCell ref="G27:J27"/>
    <mergeCell ref="K27:N27"/>
    <mergeCell ref="P27:Q27"/>
    <mergeCell ref="R27:U27"/>
    <mergeCell ref="W27:X27"/>
    <mergeCell ref="Y27:Z27"/>
    <mergeCell ref="AH30:AK30"/>
    <mergeCell ref="G31:J31"/>
    <mergeCell ref="K31:N31"/>
    <mergeCell ref="AA24:AE24"/>
    <mergeCell ref="AA25:AE25"/>
    <mergeCell ref="A26:A28"/>
    <mergeCell ref="B26:F28"/>
    <mergeCell ref="G26:J26"/>
    <mergeCell ref="K26:N26"/>
    <mergeCell ref="P26:Q26"/>
    <mergeCell ref="R26:U26"/>
    <mergeCell ref="W26:X26"/>
    <mergeCell ref="Y26:Z26"/>
    <mergeCell ref="AA26:AE26"/>
    <mergeCell ref="G25:J25"/>
    <mergeCell ref="K25:N25"/>
    <mergeCell ref="P25:Q25"/>
    <mergeCell ref="R25:U25"/>
    <mergeCell ref="W25:X25"/>
    <mergeCell ref="Y25:Z25"/>
    <mergeCell ref="W22:X22"/>
    <mergeCell ref="Y22:Z22"/>
    <mergeCell ref="AA22:AE22"/>
    <mergeCell ref="A23:A25"/>
    <mergeCell ref="B23:F25"/>
    <mergeCell ref="G23:J23"/>
    <mergeCell ref="K23:N23"/>
    <mergeCell ref="P23:Q23"/>
    <mergeCell ref="R23:U23"/>
    <mergeCell ref="W23:X23"/>
    <mergeCell ref="A20:A22"/>
    <mergeCell ref="B20:F22"/>
    <mergeCell ref="G22:J22"/>
    <mergeCell ref="K22:N22"/>
    <mergeCell ref="P22:Q22"/>
    <mergeCell ref="R22:U22"/>
    <mergeCell ref="Y23:Z23"/>
    <mergeCell ref="AA23:AE23"/>
    <mergeCell ref="G24:J24"/>
    <mergeCell ref="K24:N24"/>
    <mergeCell ref="P24:Q24"/>
    <mergeCell ref="R24:U24"/>
    <mergeCell ref="W24:X24"/>
    <mergeCell ref="Y24:Z24"/>
    <mergeCell ref="G21:J21"/>
    <mergeCell ref="K21:N21"/>
    <mergeCell ref="P21:Q21"/>
    <mergeCell ref="R21:U21"/>
    <mergeCell ref="W21:X21"/>
    <mergeCell ref="Y21:Z21"/>
    <mergeCell ref="AA21:AE21"/>
    <mergeCell ref="G20:J20"/>
    <mergeCell ref="K20:N20"/>
    <mergeCell ref="P20:Q20"/>
    <mergeCell ref="R20:U20"/>
    <mergeCell ref="AH18:AK18"/>
    <mergeCell ref="G19:J19"/>
    <mergeCell ref="K19:N19"/>
    <mergeCell ref="P19:Q19"/>
    <mergeCell ref="R19:U19"/>
    <mergeCell ref="W19:X19"/>
    <mergeCell ref="Y19:Z19"/>
    <mergeCell ref="AA19:AE19"/>
    <mergeCell ref="AG19:AL20"/>
    <mergeCell ref="W20:X20"/>
    <mergeCell ref="Y20:Z20"/>
    <mergeCell ref="AA20:AE20"/>
    <mergeCell ref="A17:A19"/>
    <mergeCell ref="B17:F19"/>
    <mergeCell ref="G17:J17"/>
    <mergeCell ref="K17:N17"/>
    <mergeCell ref="P17:Q17"/>
    <mergeCell ref="R17:U17"/>
    <mergeCell ref="AH15:AK15"/>
    <mergeCell ref="G16:J16"/>
    <mergeCell ref="K16:N16"/>
    <mergeCell ref="P16:Q16"/>
    <mergeCell ref="R16:U16"/>
    <mergeCell ref="W16:X16"/>
    <mergeCell ref="Y16:Z16"/>
    <mergeCell ref="AA16:AE16"/>
    <mergeCell ref="W17:X17"/>
    <mergeCell ref="Y17:Z17"/>
    <mergeCell ref="AA17:AE17"/>
    <mergeCell ref="G18:J18"/>
    <mergeCell ref="K18:N18"/>
    <mergeCell ref="P18:Q18"/>
    <mergeCell ref="R18:U18"/>
    <mergeCell ref="W18:X18"/>
    <mergeCell ref="Y18:Z18"/>
    <mergeCell ref="AA18:AE18"/>
    <mergeCell ref="AG12:AL12"/>
    <mergeCell ref="W13:X13"/>
    <mergeCell ref="Y13:Z13"/>
    <mergeCell ref="AK13:AL13"/>
    <mergeCell ref="A14:A16"/>
    <mergeCell ref="B14:F16"/>
    <mergeCell ref="G14:J14"/>
    <mergeCell ref="K14:N14"/>
    <mergeCell ref="P14:Q14"/>
    <mergeCell ref="R14:U14"/>
    <mergeCell ref="W14:X14"/>
    <mergeCell ref="Y14:Z14"/>
    <mergeCell ref="AA14:AE14"/>
    <mergeCell ref="G15:J15"/>
    <mergeCell ref="K15:N15"/>
    <mergeCell ref="P15:Q15"/>
    <mergeCell ref="R15:U15"/>
    <mergeCell ref="W15:X15"/>
    <mergeCell ref="Y15:Z15"/>
    <mergeCell ref="AA15:AE15"/>
    <mergeCell ref="A12:A13"/>
    <mergeCell ref="B12:F13"/>
    <mergeCell ref="G12:J13"/>
    <mergeCell ref="K12:O13"/>
    <mergeCell ref="P12:Q13"/>
    <mergeCell ref="R12:V13"/>
    <mergeCell ref="W12:Z12"/>
    <mergeCell ref="AA12:AF13"/>
    <mergeCell ref="P10:P11"/>
    <mergeCell ref="Q10:Q11"/>
    <mergeCell ref="R10:R11"/>
    <mergeCell ref="S10:S11"/>
    <mergeCell ref="T10:T11"/>
    <mergeCell ref="U10:U11"/>
    <mergeCell ref="G10:G11"/>
    <mergeCell ref="H10:H11"/>
    <mergeCell ref="I10:J11"/>
    <mergeCell ref="K10:K11"/>
    <mergeCell ref="L10:L11"/>
    <mergeCell ref="M10:M11"/>
    <mergeCell ref="N10:N11"/>
    <mergeCell ref="O10:O11"/>
    <mergeCell ref="W10:AD10"/>
    <mergeCell ref="H8:K8"/>
    <mergeCell ref="L8:U8"/>
    <mergeCell ref="G9:H9"/>
    <mergeCell ref="I9:J9"/>
    <mergeCell ref="K9:L9"/>
    <mergeCell ref="M9:R9"/>
    <mergeCell ref="S9:U9"/>
    <mergeCell ref="W9:AA9"/>
    <mergeCell ref="AE9:AG9"/>
    <mergeCell ref="AB2:AK2"/>
    <mergeCell ref="A3:C3"/>
    <mergeCell ref="D3:U3"/>
    <mergeCell ref="AB3:AL3"/>
    <mergeCell ref="A4:C5"/>
    <mergeCell ref="D4:U5"/>
    <mergeCell ref="A6:C7"/>
    <mergeCell ref="D6:U7"/>
    <mergeCell ref="W6:X6"/>
    <mergeCell ref="Z6:AA6"/>
    <mergeCell ref="A2:C2"/>
    <mergeCell ref="D2:K2"/>
    <mergeCell ref="V2:AA3"/>
    <mergeCell ref="AB6:AG6"/>
    <mergeCell ref="AH6:AJ6"/>
    <mergeCell ref="AH7:AJ7"/>
  </mergeCells>
  <phoneticPr fontId="2"/>
  <printOptions horizontalCentered="1"/>
  <pageMargins left="0.19685039370078741" right="0.19685039370078741" top="0.39370078740157483" bottom="0.19685039370078741" header="0.51181102362204722" footer="0.51181102362204722"/>
  <pageSetup paperSize="9" scale="5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7C0F4-783C-4A14-8E90-24BCBB037803}">
  <sheetPr>
    <tabColor rgb="FFFF0000"/>
  </sheetPr>
  <dimension ref="A2:K38"/>
  <sheetViews>
    <sheetView view="pageBreakPreview" zoomScaleNormal="100" zoomScaleSheetLayoutView="100" workbookViewId="0">
      <selection activeCell="M5" sqref="M5"/>
    </sheetView>
  </sheetViews>
  <sheetFormatPr defaultColWidth="8.90625" defaultRowHeight="16.5" x14ac:dyDescent="0.25"/>
  <cols>
    <col min="1" max="1" width="2.90625" style="96" customWidth="1"/>
    <col min="2" max="11" width="8.90625" style="96"/>
    <col min="12" max="12" width="1.36328125" style="96" customWidth="1"/>
    <col min="13" max="16384" width="8.90625" style="96"/>
  </cols>
  <sheetData>
    <row r="2" spans="1:11" x14ac:dyDescent="0.25">
      <c r="A2" s="421" t="s">
        <v>80</v>
      </c>
      <c r="B2" s="421"/>
      <c r="C2" s="421"/>
      <c r="D2" s="421"/>
      <c r="E2" s="421"/>
      <c r="F2" s="421"/>
      <c r="G2" s="421"/>
      <c r="H2" s="421"/>
      <c r="I2" s="421"/>
      <c r="J2" s="421"/>
    </row>
    <row r="4" spans="1:11" ht="28" x14ac:dyDescent="0.4">
      <c r="A4" s="422" t="s">
        <v>81</v>
      </c>
      <c r="B4" s="422"/>
      <c r="C4" s="422"/>
      <c r="D4" s="422"/>
      <c r="E4" s="422"/>
      <c r="F4" s="422"/>
      <c r="G4" s="422"/>
      <c r="H4" s="422"/>
      <c r="I4" s="422"/>
      <c r="J4" s="422"/>
      <c r="K4" s="422"/>
    </row>
    <row r="6" spans="1:11" ht="21" x14ac:dyDescent="0.3">
      <c r="A6" s="421" t="s">
        <v>103</v>
      </c>
      <c r="B6" s="421"/>
      <c r="C6" s="421"/>
      <c r="D6" s="421"/>
      <c r="E6" s="421"/>
      <c r="F6" s="421"/>
      <c r="G6" s="421"/>
      <c r="H6" s="421"/>
      <c r="I6" s="421"/>
      <c r="J6" s="421"/>
      <c r="K6" s="421"/>
    </row>
    <row r="7" spans="1:11" ht="26.4" customHeight="1" x14ac:dyDescent="0.25"/>
    <row r="8" spans="1:11" ht="24" customHeight="1" x14ac:dyDescent="0.25">
      <c r="B8" s="96" t="s">
        <v>105</v>
      </c>
    </row>
    <row r="9" spans="1:11" ht="24" customHeight="1" x14ac:dyDescent="0.25">
      <c r="B9" s="98" t="s">
        <v>104</v>
      </c>
    </row>
    <row r="10" spans="1:11" ht="24" customHeight="1" x14ac:dyDescent="0.25">
      <c r="B10" s="96" t="s">
        <v>106</v>
      </c>
    </row>
    <row r="11" spans="1:11" ht="42" customHeight="1" x14ac:dyDescent="0.25"/>
    <row r="12" spans="1:11" ht="22" customHeight="1" x14ac:dyDescent="0.25">
      <c r="A12" s="97" t="s">
        <v>82</v>
      </c>
    </row>
    <row r="13" spans="1:11" ht="22" customHeight="1" x14ac:dyDescent="0.25">
      <c r="A13" s="99" t="s">
        <v>83</v>
      </c>
    </row>
    <row r="14" spans="1:11" ht="22" customHeight="1" x14ac:dyDescent="0.25">
      <c r="A14" s="99" t="s">
        <v>85</v>
      </c>
    </row>
    <row r="15" spans="1:11" ht="22" customHeight="1" x14ac:dyDescent="0.25">
      <c r="A15" s="99" t="s">
        <v>97</v>
      </c>
    </row>
    <row r="16" spans="1:11" ht="22" customHeight="1" x14ac:dyDescent="0.25">
      <c r="A16" s="99" t="s">
        <v>89</v>
      </c>
    </row>
    <row r="17" spans="1:2" ht="22" customHeight="1" x14ac:dyDescent="0.25">
      <c r="A17" s="99" t="s">
        <v>84</v>
      </c>
    </row>
    <row r="18" spans="1:2" ht="24.65" customHeight="1" x14ac:dyDescent="0.25">
      <c r="A18" s="101" t="s">
        <v>98</v>
      </c>
    </row>
    <row r="19" spans="1:2" ht="22" customHeight="1" x14ac:dyDescent="0.25">
      <c r="A19" t="s">
        <v>99</v>
      </c>
    </row>
    <row r="20" spans="1:2" ht="22" customHeight="1" x14ac:dyDescent="0.25">
      <c r="A20" t="s">
        <v>100</v>
      </c>
    </row>
    <row r="21" spans="1:2" ht="26.4" customHeight="1" x14ac:dyDescent="0.25"/>
    <row r="22" spans="1:2" x14ac:dyDescent="0.25">
      <c r="A22" s="96" t="s">
        <v>86</v>
      </c>
    </row>
    <row r="23" spans="1:2" x14ac:dyDescent="0.25">
      <c r="A23" s="96" t="s">
        <v>87</v>
      </c>
    </row>
    <row r="24" spans="1:2" x14ac:dyDescent="0.25">
      <c r="A24" s="96" t="s">
        <v>88</v>
      </c>
    </row>
    <row r="25" spans="1:2" ht="11.4" customHeight="1" x14ac:dyDescent="0.25"/>
    <row r="26" spans="1:2" x14ac:dyDescent="0.25">
      <c r="A26" s="96" t="s">
        <v>90</v>
      </c>
    </row>
    <row r="27" spans="1:2" x14ac:dyDescent="0.25">
      <c r="B27" s="96" t="s">
        <v>91</v>
      </c>
    </row>
    <row r="28" spans="1:2" ht="22.75" customHeight="1" x14ac:dyDescent="0.25">
      <c r="A28" s="96" t="s">
        <v>92</v>
      </c>
    </row>
    <row r="29" spans="1:2" x14ac:dyDescent="0.25">
      <c r="B29" s="96" t="s">
        <v>93</v>
      </c>
    </row>
    <row r="30" spans="1:2" ht="22.75" customHeight="1" x14ac:dyDescent="0.25">
      <c r="A30" s="96" t="s">
        <v>107</v>
      </c>
    </row>
    <row r="31" spans="1:2" x14ac:dyDescent="0.25">
      <c r="B31" s="96" t="s">
        <v>94</v>
      </c>
    </row>
    <row r="32" spans="1:2" ht="6.65" customHeight="1" x14ac:dyDescent="0.25"/>
    <row r="33" spans="1:2" x14ac:dyDescent="0.25">
      <c r="A33" s="96" t="s">
        <v>95</v>
      </c>
    </row>
    <row r="34" spans="1:2" x14ac:dyDescent="0.25">
      <c r="A34" s="96" t="s">
        <v>96</v>
      </c>
    </row>
    <row r="37" spans="1:2" ht="21" x14ac:dyDescent="0.3">
      <c r="B37" s="100" t="s">
        <v>102</v>
      </c>
    </row>
    <row r="38" spans="1:2" ht="21" x14ac:dyDescent="0.3">
      <c r="B38" s="100" t="s">
        <v>101</v>
      </c>
    </row>
  </sheetData>
  <mergeCells count="3">
    <mergeCell ref="A2:J2"/>
    <mergeCell ref="A6:K6"/>
    <mergeCell ref="A4:K4"/>
  </mergeCells>
  <phoneticPr fontId="2"/>
  <pageMargins left="0.51181102362204722" right="0.51181102362204722" top="0.74803149606299213" bottom="0.74803149606299213" header="0.31496062992125984" footer="0.31496062992125984"/>
  <pageSetup paperSize="9" scale="93"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入力用</vt:lpstr>
      <vt:lpstr>記入例（元請工事有り）</vt:lpstr>
      <vt:lpstr>記入例（元請工事無し）</vt:lpstr>
      <vt:lpstr>事務所労災のご案内</vt:lpstr>
      <vt:lpstr>'記入例（元請工事無し）'!Print_Area</vt:lpstr>
      <vt:lpstr>'記入例（元請工事有り）'!Print_Area</vt:lpstr>
      <vt:lpstr>事務所労災のご案内!Print_Area</vt:lpstr>
      <vt:lpstr>入力用!Print_Area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春日井商工会議所</dc:creator>
  <cp:keywords/>
  <dc:description/>
  <cp:lastModifiedBy>高木 雅也</cp:lastModifiedBy>
  <cp:revision/>
  <cp:lastPrinted>2026-02-04T00:36:19Z</cp:lastPrinted>
  <dcterms:created xsi:type="dcterms:W3CDTF">1951-12-13T22:37:38Z</dcterms:created>
  <dcterms:modified xsi:type="dcterms:W3CDTF">2026-03-11T02:17:33Z</dcterms:modified>
  <cp:category/>
  <cp:contentStatus/>
</cp:coreProperties>
</file>